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0" yWindow="0" windowWidth="20490" windowHeight="7755" activeTab="3"/>
  </bookViews>
  <sheets>
    <sheet name="Index" sheetId="8" r:id="rId1"/>
    <sheet name="General Info" sheetId="2" r:id="rId2"/>
    <sheet name="RecoFormat" sheetId="3" r:id="rId3"/>
    <sheet name="Sharecapital" sheetId="4" r:id="rId4"/>
    <sheet name="Taxonomy" sheetId="5" state="hidden" r:id="rId5"/>
    <sheet name="TextBlock" sheetId="6" state="hidden" r:id="rId6"/>
  </sheets>
  <functionGroups/>
  <definedNames>
    <definedName name="Applied">Sharecapital!$Z$3:$AA$3</definedName>
    <definedName name="AppliedNA">Sharecapital!$Z$3:$AB$3</definedName>
    <definedName name="Yes">Sharecapital!$Z$4:$AA$4</definedName>
    <definedName name="YesNA">Sharecapital!$Z$4:$AB$4</definedName>
  </definedNames>
  <calcPr calcId="124519"/>
  <fileRecoveryPr repairLoad="1"/>
</workbook>
</file>

<file path=xl/calcChain.xml><?xml version="1.0" encoding="utf-8"?>
<calcChain xmlns="http://schemas.openxmlformats.org/spreadsheetml/2006/main">
  <c r="I8" i="3"/>
  <c r="I11"/>
  <c r="I10"/>
  <c r="I9"/>
  <c r="H22" l="1"/>
  <c r="G26"/>
  <c r="H26" s="1"/>
  <c r="H25"/>
  <c r="H24"/>
  <c r="H23"/>
  <c r="G22"/>
  <c r="G28" l="1"/>
  <c r="G29"/>
  <c r="G27"/>
</calcChain>
</file>

<file path=xl/sharedStrings.xml><?xml version="1.0" encoding="utf-8"?>
<sst xmlns="http://schemas.openxmlformats.org/spreadsheetml/2006/main" count="955" uniqueCount="520">
  <si>
    <t>RECONCILIATION OF SHARE CAPITAL AUDIT</t>
  </si>
  <si>
    <t>Scrip code*</t>
  </si>
  <si>
    <t>Name of the company*</t>
  </si>
  <si>
    <t>NSE Symbol</t>
  </si>
  <si>
    <t>MSEI Symbol</t>
  </si>
  <si>
    <t>Registered office address</t>
  </si>
  <si>
    <t>Registered office address*</t>
  </si>
  <si>
    <t>Registered office state*</t>
  </si>
  <si>
    <t>Registered office city*</t>
  </si>
  <si>
    <t>Registered office pin code*</t>
  </si>
  <si>
    <t>Registered office fax</t>
  </si>
  <si>
    <t>Email</t>
  </si>
  <si>
    <t>Correspondence address</t>
  </si>
  <si>
    <t>Same as above</t>
  </si>
  <si>
    <t>Correspondence state</t>
  </si>
  <si>
    <t>Correspondence city</t>
  </si>
  <si>
    <t>Correspondence district</t>
  </si>
  <si>
    <t>Correspondence pin code</t>
  </si>
  <si>
    <t>Correspondence contact number</t>
  </si>
  <si>
    <t>Correspondence fax</t>
  </si>
  <si>
    <t>Reporting quarter*</t>
  </si>
  <si>
    <t>Face value*</t>
  </si>
  <si>
    <r>
      <t>Scrip code</t>
    </r>
    <r>
      <rPr>
        <sz val="12"/>
        <color rgb="FFFF0000"/>
        <rFont val="Calibri"/>
        <family val="2"/>
        <scheme val="minor"/>
      </rPr>
      <t>*</t>
    </r>
  </si>
  <si>
    <r>
      <t>Name of the company</t>
    </r>
    <r>
      <rPr>
        <sz val="12"/>
        <color rgb="FFFF0000"/>
        <rFont val="Calibri"/>
        <family val="2"/>
        <scheme val="minor"/>
      </rPr>
      <t>*</t>
    </r>
  </si>
  <si>
    <t>Number</t>
  </si>
  <si>
    <t>STD Code</t>
  </si>
  <si>
    <r>
      <t>Registered office address</t>
    </r>
    <r>
      <rPr>
        <sz val="12"/>
        <color rgb="FFFF0000"/>
        <rFont val="Calibri"/>
        <family val="2"/>
        <scheme val="minor"/>
      </rPr>
      <t>*</t>
    </r>
  </si>
  <si>
    <r>
      <t>Registered office state</t>
    </r>
    <r>
      <rPr>
        <sz val="12"/>
        <color rgb="FFFF0000"/>
        <rFont val="Calibri"/>
        <family val="2"/>
        <scheme val="minor"/>
      </rPr>
      <t>*</t>
    </r>
  </si>
  <si>
    <r>
      <t>Registered office city</t>
    </r>
    <r>
      <rPr>
        <sz val="12"/>
        <color rgb="FFFF0000"/>
        <rFont val="Calibri"/>
        <family val="2"/>
        <scheme val="minor"/>
      </rPr>
      <t>*</t>
    </r>
  </si>
  <si>
    <r>
      <t>Registered office pin code</t>
    </r>
    <r>
      <rPr>
        <sz val="12"/>
        <color rgb="FFFF0000"/>
        <rFont val="Calibri"/>
        <family val="2"/>
        <scheme val="minor"/>
      </rPr>
      <t>*</t>
    </r>
  </si>
  <si>
    <r>
      <t>Registered office contact number</t>
    </r>
    <r>
      <rPr>
        <sz val="12"/>
        <color rgb="FFFF0000"/>
        <rFont val="Calibri"/>
        <family val="2"/>
        <scheme val="minor"/>
      </rPr>
      <t>*</t>
    </r>
  </si>
  <si>
    <r>
      <t>Number</t>
    </r>
    <r>
      <rPr>
        <sz val="12"/>
        <color rgb="FFFF0000"/>
        <rFont val="Calibri"/>
        <family val="2"/>
        <scheme val="minor"/>
      </rPr>
      <t>*</t>
    </r>
  </si>
  <si>
    <r>
      <t>STD Code</t>
    </r>
    <r>
      <rPr>
        <sz val="12"/>
        <color rgb="FFFF0000"/>
        <rFont val="Calibri"/>
        <family val="2"/>
        <scheme val="minor"/>
      </rPr>
      <t>*</t>
    </r>
  </si>
  <si>
    <r>
      <t>Reporting quarter</t>
    </r>
    <r>
      <rPr>
        <sz val="12"/>
        <color rgb="FFFF0000"/>
        <rFont val="Calibri"/>
        <family val="2"/>
        <scheme val="minor"/>
      </rPr>
      <t>*</t>
    </r>
  </si>
  <si>
    <r>
      <t>Face value</t>
    </r>
    <r>
      <rPr>
        <sz val="12"/>
        <color rgb="FFFF0000"/>
        <rFont val="Calibri"/>
        <family val="2"/>
        <scheme val="minor"/>
      </rPr>
      <t>*</t>
    </r>
  </si>
  <si>
    <t>Registered Office Contact Number</t>
  </si>
  <si>
    <t>Registered Office STD Code Of Fax Number</t>
  </si>
  <si>
    <t>Registered Office Fax Number</t>
  </si>
  <si>
    <t>Correspondence STD Code</t>
  </si>
  <si>
    <t>Correspondence Contact Number</t>
  </si>
  <si>
    <t>Correspondence STD Code Of Fax Number</t>
  </si>
  <si>
    <t>Correspondence Fax Number</t>
  </si>
  <si>
    <t>Yes</t>
  </si>
  <si>
    <t>No</t>
  </si>
  <si>
    <t>Stock Exchange Details :</t>
  </si>
  <si>
    <t>Name of stock Exchange</t>
  </si>
  <si>
    <t>Listed Capital</t>
  </si>
  <si>
    <t>% Of total issued capital</t>
  </si>
  <si>
    <t>Listed Capital (As no of shares)</t>
  </si>
  <si>
    <t>National Stock Exchange of India Ltd(NSE)</t>
  </si>
  <si>
    <t>Name of other stock exchanges where the company's securities are listed</t>
  </si>
  <si>
    <t>BSE Ltd</t>
  </si>
  <si>
    <t>Capital Details :</t>
  </si>
  <si>
    <t>Remarks</t>
  </si>
  <si>
    <t>Number of shares</t>
  </si>
  <si>
    <t>Issued capital*</t>
  </si>
  <si>
    <t>Listed capital (BSE)                                                           (As per company records)*</t>
  </si>
  <si>
    <t>Held in dematerialised form in CDSL*</t>
  </si>
  <si>
    <t>Held in dematerialised form in NSDL*</t>
  </si>
  <si>
    <t>Physical*</t>
  </si>
  <si>
    <t>Total no.of shares*</t>
  </si>
  <si>
    <t>Reasons for difference if any, Between issued capital and listed capital*</t>
  </si>
  <si>
    <t>Reasons for difference if any, Between issued capital and total number of shares*</t>
  </si>
  <si>
    <t>Reasons for difference if any, Between listed capital and total number of shares*</t>
  </si>
  <si>
    <t>Certifying the details of changes in share capital during the quarter under consideration as per Table below :</t>
  </si>
  <si>
    <t>Click here</t>
  </si>
  <si>
    <t>Register of members is updated*</t>
  </si>
  <si>
    <t>&lt;&lt;  Select from drop down</t>
  </si>
  <si>
    <t>If not, Updated upto which date</t>
  </si>
  <si>
    <t>Reference of previous quarter with regards to excess dematerialised shares,If any.</t>
  </si>
  <si>
    <t>If not, Reason why ?</t>
  </si>
  <si>
    <t>NA</t>
  </si>
  <si>
    <t>Other Details Auditor</t>
  </si>
  <si>
    <t>Mentioned the total no.of requests, If any, confirmed after 21 days and the total no.of requests pending beyond 21 days with the reasons for delay</t>
  </si>
  <si>
    <t>Total no.of demat requests</t>
  </si>
  <si>
    <t>No.of requests*</t>
  </si>
  <si>
    <t>No.of shares*</t>
  </si>
  <si>
    <t>Reasons for delay</t>
  </si>
  <si>
    <t>Compliance Officer Details</t>
  </si>
  <si>
    <t>Membership Nos</t>
  </si>
  <si>
    <t>Fax no.</t>
  </si>
  <si>
    <t>Certifying Auditor Details</t>
  </si>
  <si>
    <t>Pincode</t>
  </si>
  <si>
    <t>Firms registration number of audit firm</t>
  </si>
  <si>
    <t>Chartered accountant</t>
  </si>
  <si>
    <t>Company secretary</t>
  </si>
  <si>
    <t>Registrar and Share Transfer Agent Details</t>
  </si>
  <si>
    <t>Name of RTA</t>
  </si>
  <si>
    <t>SEBI registration no.</t>
  </si>
  <si>
    <t>Address</t>
  </si>
  <si>
    <t>State</t>
  </si>
  <si>
    <t>City</t>
  </si>
  <si>
    <t>Contact no.</t>
  </si>
  <si>
    <t>Fax number of RTA</t>
  </si>
  <si>
    <t>E-mail id</t>
  </si>
  <si>
    <t xml:space="preserve">Website Address </t>
  </si>
  <si>
    <t>Any other detail that the auditor may like to provide. (e.g. BIFR company, delisting from SE)</t>
  </si>
  <si>
    <t>Serial No.</t>
  </si>
  <si>
    <t>Particulars</t>
  </si>
  <si>
    <t>No.of shares</t>
  </si>
  <si>
    <t>Applied / Not Applied for listing</t>
  </si>
  <si>
    <t>Listed on Stock Exchanges (Specify Names)</t>
  </si>
  <si>
    <t>whether intimated to CDSL</t>
  </si>
  <si>
    <t>whether  intimated to NSDL</t>
  </si>
  <si>
    <t>In-prin appr. pending for SE (Specify Names)</t>
  </si>
  <si>
    <t>Applied</t>
  </si>
  <si>
    <t>Not Applied</t>
  </si>
  <si>
    <t>Amalgmation</t>
  </si>
  <si>
    <t>ESOPs</t>
  </si>
  <si>
    <t>Preferential Issue</t>
  </si>
  <si>
    <t>Rights</t>
  </si>
  <si>
    <t>Percentage of total issued capital on BSE</t>
  </si>
  <si>
    <t>PercentageOfSharesHeldInDematerialisedFormInCDSLToTotalNumberOfSharesIssued</t>
  </si>
  <si>
    <t>PercentageOfSharesHeldInDematerialisedFormInNSDLToTotalNumberOfSharesIssued</t>
  </si>
  <si>
    <t>PercentageOfSharesHeldInPhysicalFormatToTotalNumberOfSharesIssued</t>
  </si>
  <si>
    <t>Percentage as a total number of shares</t>
  </si>
  <si>
    <t>Name of the compliance officer</t>
  </si>
  <si>
    <t>Designation of the compliance officer</t>
  </si>
  <si>
    <t>Membership Number Of Compliance Officer</t>
  </si>
  <si>
    <t>STD Code Of The Compliance Officer</t>
  </si>
  <si>
    <t>STD Code Of Fax Number Of The Compliance Officer</t>
  </si>
  <si>
    <t>Name of the compliance officer E-mail id</t>
  </si>
  <si>
    <t>CA/CS</t>
  </si>
  <si>
    <t>Name of certifying auditor</t>
  </si>
  <si>
    <t>Name of certifying auditor Date of issue of report</t>
  </si>
  <si>
    <t>Name of certifying auditor Address</t>
  </si>
  <si>
    <t>Name of certifying auditor City</t>
  </si>
  <si>
    <t>Name of certifying auditor Pincode</t>
  </si>
  <si>
    <t>STD Code Of Certifying Auditor</t>
  </si>
  <si>
    <t>Contact Number Of Certifying Auditor</t>
  </si>
  <si>
    <t>STD Code Of Fax Number Of Certifying Auditor</t>
  </si>
  <si>
    <t>Fax Number Of Certifying Auditor</t>
  </si>
  <si>
    <t>Name of certifying auditor Membership no.</t>
  </si>
  <si>
    <t xml:space="preserve">Name of the firm </t>
  </si>
  <si>
    <t>COP Number Of Certifying Auditor</t>
  </si>
  <si>
    <t>Appointment of common agency for share registry work</t>
  </si>
  <si>
    <t>Name of RTA SEBI registration no.</t>
  </si>
  <si>
    <t>Name of RTA Address</t>
  </si>
  <si>
    <t>STD Code Of RTA</t>
  </si>
  <si>
    <t>Contact Number Of RTA</t>
  </si>
  <si>
    <t>STD Code Of Fax Number Of RTA</t>
  </si>
  <si>
    <t>Fax Number Of RTA</t>
  </si>
  <si>
    <t>Name of RTA E-mail id</t>
  </si>
  <si>
    <t>Any other detail that the auditor may like to provide. (e.g. BIFR company, delisting from SE,</t>
  </si>
  <si>
    <t>element</t>
  </si>
  <si>
    <t>label</t>
  </si>
  <si>
    <t>type</t>
  </si>
  <si>
    <t>periodType</t>
  </si>
  <si>
    <t>validation</t>
  </si>
  <si>
    <t>General Information</t>
  </si>
  <si>
    <r>
      <t>Issued capital</t>
    </r>
    <r>
      <rPr>
        <sz val="11"/>
        <color rgb="FFFF0000"/>
        <rFont val="Calibri"/>
        <family val="2"/>
        <scheme val="minor"/>
      </rPr>
      <t>*</t>
    </r>
  </si>
  <si>
    <r>
      <t>Listed capital (BSE)                                                           (As per company records)</t>
    </r>
    <r>
      <rPr>
        <sz val="11"/>
        <color rgb="FFFF0000"/>
        <rFont val="Calibri"/>
        <family val="2"/>
        <scheme val="minor"/>
      </rPr>
      <t>*</t>
    </r>
  </si>
  <si>
    <r>
      <t>Held in dematerialised form in CDSL</t>
    </r>
    <r>
      <rPr>
        <sz val="11"/>
        <color rgb="FFFF0000"/>
        <rFont val="Calibri"/>
        <family val="2"/>
        <scheme val="minor"/>
      </rPr>
      <t>*</t>
    </r>
  </si>
  <si>
    <r>
      <t>Held in dematerialised form in NSDL</t>
    </r>
    <r>
      <rPr>
        <sz val="11"/>
        <color rgb="FFFF0000"/>
        <rFont val="Calibri"/>
        <family val="2"/>
        <scheme val="minor"/>
      </rPr>
      <t>*</t>
    </r>
  </si>
  <si>
    <r>
      <t>Physical</t>
    </r>
    <r>
      <rPr>
        <sz val="11"/>
        <color rgb="FFFF0000"/>
        <rFont val="Calibri"/>
        <family val="2"/>
        <scheme val="minor"/>
      </rPr>
      <t>*</t>
    </r>
  </si>
  <si>
    <r>
      <t>Total no.of shares</t>
    </r>
    <r>
      <rPr>
        <sz val="11"/>
        <color rgb="FFFF0000"/>
        <rFont val="Calibri"/>
        <family val="2"/>
        <scheme val="minor"/>
      </rPr>
      <t>*</t>
    </r>
  </si>
  <si>
    <r>
      <t>Reasons for difference if any, Between issued capital and listed capital</t>
    </r>
    <r>
      <rPr>
        <sz val="11"/>
        <color rgb="FFFF0000"/>
        <rFont val="Calibri"/>
        <family val="2"/>
        <scheme val="minor"/>
      </rPr>
      <t>*</t>
    </r>
  </si>
  <si>
    <r>
      <t>Reasons for difference if any, Between issued capital and total number of shares</t>
    </r>
    <r>
      <rPr>
        <sz val="11"/>
        <color rgb="FFFF0000"/>
        <rFont val="Calibri"/>
        <family val="2"/>
        <scheme val="minor"/>
      </rPr>
      <t>*</t>
    </r>
  </si>
  <si>
    <r>
      <t>Reasons for difference if any, Between listed capital and total number of shares</t>
    </r>
    <r>
      <rPr>
        <sz val="11"/>
        <color rgb="FFFF0000"/>
        <rFont val="Calibri"/>
        <family val="2"/>
        <scheme val="minor"/>
      </rPr>
      <t>*</t>
    </r>
  </si>
  <si>
    <r>
      <t>Whether changes during the quarter</t>
    </r>
    <r>
      <rPr>
        <sz val="11"/>
        <color rgb="FFFF0000"/>
        <rFont val="Calibri"/>
        <family val="2"/>
        <scheme val="minor"/>
      </rPr>
      <t>*</t>
    </r>
  </si>
  <si>
    <r>
      <t>Register of members is updated</t>
    </r>
    <r>
      <rPr>
        <sz val="11"/>
        <color rgb="FFFF0000"/>
        <rFont val="Calibri"/>
        <family val="2"/>
        <scheme val="minor"/>
      </rPr>
      <t>*</t>
    </r>
  </si>
  <si>
    <r>
      <t>Has the company resolved the matter (excess dematerialised shares mentioned above) in the current quarter ?</t>
    </r>
    <r>
      <rPr>
        <sz val="11"/>
        <color rgb="FFFF0000"/>
        <rFont val="Calibri"/>
        <family val="2"/>
        <scheme val="minor"/>
      </rPr>
      <t>*</t>
    </r>
  </si>
  <si>
    <r>
      <t>Confirmed after 21 days</t>
    </r>
    <r>
      <rPr>
        <sz val="11"/>
        <color rgb="FFFF0000"/>
        <rFont val="Calibri"/>
        <family val="2"/>
        <scheme val="minor"/>
      </rPr>
      <t>*</t>
    </r>
  </si>
  <si>
    <r>
      <t>Pending for more than 21 days</t>
    </r>
    <r>
      <rPr>
        <sz val="11"/>
        <color rgb="FFFF0000"/>
        <rFont val="Calibri"/>
        <family val="2"/>
        <scheme val="minor"/>
      </rPr>
      <t>*</t>
    </r>
  </si>
  <si>
    <r>
      <t>Name of the compliance officer</t>
    </r>
    <r>
      <rPr>
        <sz val="11"/>
        <color rgb="FFFF0000"/>
        <rFont val="Calibri"/>
        <family val="2"/>
        <scheme val="minor"/>
      </rPr>
      <t>*</t>
    </r>
  </si>
  <si>
    <r>
      <t>Designation</t>
    </r>
    <r>
      <rPr>
        <sz val="11"/>
        <color rgb="FFFF0000"/>
        <rFont val="Calibri"/>
        <family val="2"/>
        <scheme val="minor"/>
      </rPr>
      <t>*</t>
    </r>
  </si>
  <si>
    <r>
      <t>Telephone no.</t>
    </r>
    <r>
      <rPr>
        <sz val="11"/>
        <color rgb="FFFF0000"/>
        <rFont val="Calibri"/>
        <family val="2"/>
        <scheme val="minor"/>
      </rPr>
      <t>*</t>
    </r>
  </si>
  <si>
    <r>
      <t>E-mail id</t>
    </r>
    <r>
      <rPr>
        <sz val="11"/>
        <color rgb="FFFF0000"/>
        <rFont val="Calibri"/>
        <family val="2"/>
        <scheme val="minor"/>
      </rPr>
      <t>*</t>
    </r>
  </si>
  <si>
    <r>
      <t>CA/CS</t>
    </r>
    <r>
      <rPr>
        <sz val="11"/>
        <color rgb="FFFF0000"/>
        <rFont val="Calibri"/>
        <family val="2"/>
        <scheme val="minor"/>
      </rPr>
      <t>*</t>
    </r>
  </si>
  <si>
    <r>
      <t>Name of certifying auditor</t>
    </r>
    <r>
      <rPr>
        <sz val="11"/>
        <color rgb="FFFF0000"/>
        <rFont val="Calibri"/>
        <family val="2"/>
        <scheme val="minor"/>
      </rPr>
      <t>*</t>
    </r>
  </si>
  <si>
    <r>
      <t>Date of issue of report</t>
    </r>
    <r>
      <rPr>
        <sz val="11"/>
        <color rgb="FFFF0000"/>
        <rFont val="Calibri"/>
        <family val="2"/>
        <scheme val="minor"/>
      </rPr>
      <t>*</t>
    </r>
  </si>
  <si>
    <r>
      <t>Address</t>
    </r>
    <r>
      <rPr>
        <sz val="11"/>
        <color rgb="FFFF0000"/>
        <rFont val="Calibri"/>
        <family val="2"/>
        <scheme val="minor"/>
      </rPr>
      <t>*</t>
    </r>
  </si>
  <si>
    <r>
      <t>City</t>
    </r>
    <r>
      <rPr>
        <sz val="11"/>
        <color rgb="FFFF0000"/>
        <rFont val="Calibri"/>
        <family val="2"/>
        <scheme val="minor"/>
      </rPr>
      <t>*</t>
    </r>
  </si>
  <si>
    <r>
      <t>Pincode</t>
    </r>
    <r>
      <rPr>
        <sz val="11"/>
        <color rgb="FFFF0000"/>
        <rFont val="Calibri"/>
        <family val="2"/>
        <scheme val="minor"/>
      </rPr>
      <t>*</t>
    </r>
  </si>
  <si>
    <r>
      <t>Contact no.</t>
    </r>
    <r>
      <rPr>
        <sz val="11"/>
        <color rgb="FFFF0000"/>
        <rFont val="Calibri"/>
        <family val="2"/>
        <scheme val="minor"/>
      </rPr>
      <t>*</t>
    </r>
  </si>
  <si>
    <r>
      <t>Name of the firm</t>
    </r>
    <r>
      <rPr>
        <sz val="11"/>
        <color rgb="FFFF0000"/>
        <rFont val="Calibri"/>
        <family val="2"/>
        <scheme val="minor"/>
      </rPr>
      <t>*</t>
    </r>
  </si>
  <si>
    <r>
      <t>Appointment of common agency for share registry work</t>
    </r>
    <r>
      <rPr>
        <sz val="11"/>
        <color rgb="FFFF0000"/>
        <rFont val="Calibri"/>
        <family val="2"/>
        <scheme val="minor"/>
      </rPr>
      <t>*</t>
    </r>
  </si>
  <si>
    <t>Reco Format</t>
  </si>
  <si>
    <t>Whether changes during the quarter*</t>
  </si>
  <si>
    <t>Has the company resolved the matter (excess dematerialised shares mentioned above) in the current quarter ?*</t>
  </si>
  <si>
    <t>Contact Number Of The Compliance Officer</t>
  </si>
  <si>
    <t>Fax Number Of The Compliance Officer</t>
  </si>
  <si>
    <t>Name of certifying auditor Email</t>
  </si>
  <si>
    <t>Name of RTA State</t>
  </si>
  <si>
    <t>Name of RTA City</t>
  </si>
  <si>
    <t>Name of RTAPincode</t>
  </si>
  <si>
    <t>Share Capital</t>
  </si>
  <si>
    <t xml:space="preserve">This is a mandatory field. Should be valid SCRIP CODE  as per BSE Scrip Code Format. </t>
  </si>
  <si>
    <t>This is a mandatory field. Please enter ISIN</t>
  </si>
  <si>
    <t>This is a mandatory field. Please enter name of the entity.</t>
  </si>
  <si>
    <t>This is a mandatory field. Please enter Registered office address</t>
  </si>
  <si>
    <t>This is a mandatory field. Please enter Correspondence address</t>
  </si>
  <si>
    <t>This is a mandatory field. Please enter in Correspondence of the City name</t>
  </si>
  <si>
    <t>This is a mandatory field. Please enter Reporting quarter</t>
  </si>
  <si>
    <t>This is a mandatory field. Please enter Face value</t>
  </si>
  <si>
    <t>This is a mandatory field. Please select Drop-down list.</t>
  </si>
  <si>
    <t>This is a mandatory field. Issued capital must grater than or equal to listed capital</t>
  </si>
  <si>
    <t>This is a mandatory field. Please enter Listed capital (Exchange - wise)  (As per company records)</t>
  </si>
  <si>
    <t>This is a mandatory field. Please enter Held in dematerialised form in CDSL (3)</t>
  </si>
  <si>
    <t>This is a mandatory field. Please enter Held in dematerialised form in NSDL (4)</t>
  </si>
  <si>
    <t>This is a mandatory field. Please enter Physical (5)</t>
  </si>
  <si>
    <t>This is a mandatory field. Please enter Total no.of shares (3+4+5)</t>
  </si>
  <si>
    <t>This is a mandatory field. Please enter Reasons for difference if any, Between issued capital and listed capital</t>
  </si>
  <si>
    <t>This is a mandatory field. Please enter Reasons for difference if any, Between issued capital and total number of shares.</t>
  </si>
  <si>
    <t>This is mandatory field. Please enter Reasons for difference if any, Between listed capital and total number of shares</t>
  </si>
  <si>
    <t>This is a mandatory field. Please Select Drop-down list.</t>
  </si>
  <si>
    <t>This is a mandatory field. Please enter Name of the compliance officer.</t>
  </si>
  <si>
    <t>This is a mandatory field. Please enter Name of the compliance officer E-mail id</t>
  </si>
  <si>
    <t xml:space="preserve">This is a mandatory field. Please enter name of  Company secretary or Charted accountant </t>
  </si>
  <si>
    <t>This is a mandatory field. Please enter Name of certifying auditor</t>
  </si>
  <si>
    <t>This is a mandatory field. Please enter Name of certifying auditor Date of issue of report.</t>
  </si>
  <si>
    <t>This is a mandatory field. Please enter Name of certifying auditor Address</t>
  </si>
  <si>
    <t>This is a mandatory field. Please enter Name of certifying auditor Membership no.</t>
  </si>
  <si>
    <t>This is a mandatory field. Please enter Appointment of common agency for share registry work</t>
  </si>
  <si>
    <t>This is a mandatory field. Please enter Name of RTA.</t>
  </si>
  <si>
    <t>This is a mandatory field. Please enter Name of RTA SEBI registration no.</t>
  </si>
  <si>
    <t>This is a mandatory field. Please enter Name of RTA Address.</t>
  </si>
  <si>
    <t>This is a mandatory field. Please enter Name of RTA E-mail id.</t>
  </si>
  <si>
    <t>This is mandatory field. Please Select Drop-down list.</t>
  </si>
  <si>
    <t>This is mandatory field. Please select Drop-down list.</t>
  </si>
  <si>
    <t>This is mandatory field. Please enter In-prin appr. pending for SE (Specify Names).</t>
  </si>
  <si>
    <t>This is mandatory field. Please enter No.of shares which allows greater then or equal to 0(Zero).</t>
  </si>
  <si>
    <r>
      <t>Registered office country</t>
    </r>
    <r>
      <rPr>
        <sz val="12"/>
        <color rgb="FFFF0000"/>
        <rFont val="Calibri"/>
        <family val="2"/>
        <scheme val="minor"/>
      </rPr>
      <t>*</t>
    </r>
  </si>
  <si>
    <t>Registered office website</t>
  </si>
  <si>
    <t>Registered office email</t>
  </si>
  <si>
    <t>Registered office country*</t>
  </si>
  <si>
    <t>Correspondence country</t>
  </si>
  <si>
    <t>Correspondence email</t>
  </si>
  <si>
    <t>Buyback</t>
  </si>
  <si>
    <t>Bonus</t>
  </si>
  <si>
    <t>Conversion</t>
  </si>
  <si>
    <t>Forfeitures</t>
  </si>
  <si>
    <t>Any Other</t>
  </si>
  <si>
    <t>Capital Reduction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</si>
  <si>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</si>
  <si>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</si>
  <si>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 .</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</si>
  <si>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</si>
  <si>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</si>
  <si>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</si>
  <si>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</si>
  <si>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</si>
  <si>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</si>
  <si>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</si>
  <si>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t xml:space="preserve">Excel Utility will not allow you to generate XBRL/XML until you rectify all errors. </t>
  </si>
  <si>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</si>
  <si>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</si>
  <si>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</si>
  <si>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t>Sharecapital</t>
  </si>
  <si>
    <t>RecoFormat</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</si>
  <si>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</si>
  <si>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</si>
  <si>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</si>
  <si>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</si>
  <si>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</si>
  <si>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</si>
  <si>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</si>
  <si>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</si>
  <si>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</si>
  <si>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then upload the generated XBRL/XML file to BSE Listing Center Website (www.listing.bseindia.com).</t>
  </si>
  <si>
    <t>The excel utility can be used for creating the XBRL/XML file for efiling of Reconciliation of Share Capital Audit.</t>
  </si>
  <si>
    <t>1. Overview</t>
  </si>
  <si>
    <t>Steps for Filing - Reconciliation Of Share Capital Audit</t>
  </si>
  <si>
    <t>4.</t>
  </si>
  <si>
    <t>Index</t>
  </si>
  <si>
    <t>3.</t>
  </si>
  <si>
    <t>Before you begin</t>
  </si>
  <si>
    <t>2.</t>
  </si>
  <si>
    <t>Overview</t>
  </si>
  <si>
    <t>1.</t>
  </si>
  <si>
    <t xml:space="preserve">                                      XBRL Excel Utility</t>
  </si>
  <si>
    <r>
      <t>ISD Code</t>
    </r>
    <r>
      <rPr>
        <sz val="12"/>
        <color rgb="FFFF0000"/>
        <rFont val="Calibri"/>
        <family val="2"/>
        <scheme val="minor"/>
      </rPr>
      <t>*</t>
    </r>
  </si>
  <si>
    <t>ISD Code</t>
  </si>
  <si>
    <t>Registered Office ISD Code</t>
  </si>
  <si>
    <t>Registered Office ISD Code Of Fax Number</t>
  </si>
  <si>
    <t>Registered Office STD Code</t>
  </si>
  <si>
    <t>Correspondence ISD Code</t>
  </si>
  <si>
    <t>Correspondence ISD Code Of Fax Number</t>
  </si>
  <si>
    <t>Symbol</t>
  </si>
  <si>
    <t>MSEISymbol</t>
  </si>
  <si>
    <t>ISIN</t>
  </si>
  <si>
    <t>ScripCode</t>
  </si>
  <si>
    <t>NameOfTheCompany</t>
  </si>
  <si>
    <t>RegisteredOfficeAddress</t>
  </si>
  <si>
    <t>RegisteredOfficeCity</t>
  </si>
  <si>
    <t>RegisteredOfficePinCode</t>
  </si>
  <si>
    <t>RegisteredOfficeDistrict</t>
  </si>
  <si>
    <t>RegisteredOfficeState</t>
  </si>
  <si>
    <t>RegisteredOfficeISDCode</t>
  </si>
  <si>
    <t>RegisteredOfficeStdCode</t>
  </si>
  <si>
    <t>RegisteredOfficeContactNumber</t>
  </si>
  <si>
    <t>RegisteredOfficeSTDCodeOfFaxNumber</t>
  </si>
  <si>
    <t>RegisteredOfficeFaxNumber</t>
  </si>
  <si>
    <t>RegisteredOfficeCountry</t>
  </si>
  <si>
    <t>RegisteredOfficeWebsite</t>
  </si>
  <si>
    <t>RegisteredOfficeEmail</t>
  </si>
  <si>
    <t>CorrespondenceAddress</t>
  </si>
  <si>
    <t>CorrespondenceState</t>
  </si>
  <si>
    <t>CorrespondenceCity</t>
  </si>
  <si>
    <t>CorrespondenceDistrict</t>
  </si>
  <si>
    <t>CorrespondencePinCode</t>
  </si>
  <si>
    <t>CorrespondenceISDCode</t>
  </si>
  <si>
    <t>CorrespondenceSTDCode</t>
  </si>
  <si>
    <t>CorrespondenceContactNumber</t>
  </si>
  <si>
    <t>CorrespondenceSTDCodeOfFaxNumber</t>
  </si>
  <si>
    <t>CorrespondenceFaxNumber</t>
  </si>
  <si>
    <t>CorrespondenceCountry</t>
  </si>
  <si>
    <t>CorrespondenceEmail</t>
  </si>
  <si>
    <t>DateOfQuarterEnded</t>
  </si>
  <si>
    <t>FaceValueOfTheShares</t>
  </si>
  <si>
    <t>NameOfTheStockExchange</t>
  </si>
  <si>
    <t>NumberOfSharesIssued</t>
  </si>
  <si>
    <t>NumberOfSharesHeldInDematerialisedFormInCDSL</t>
  </si>
  <si>
    <t>PercentageOfSharesHeldInDematerialisedFormInCDSLToNumberOfSharesIssued</t>
  </si>
  <si>
    <t>NumberOfSharesHeldInDematerialisedFormInNSDL</t>
  </si>
  <si>
    <t>PercentageOfSharesHeldInDematerialisedFormInNSDLToNumberOfSharesIssued</t>
  </si>
  <si>
    <t>NumberOfSharesHeldInPhysicalFormat</t>
  </si>
  <si>
    <t>PercentageOfSharesHeldInPhysicalFormatToNumberOfSharesIssued</t>
  </si>
  <si>
    <t>NumberOfShares</t>
  </si>
  <si>
    <t>PercentageOfTotalNumberOfSharesheldToNumberOfSharesIssued</t>
  </si>
  <si>
    <t>DifferenceBetweenNumberOfSharesIssuedAndListed</t>
  </si>
  <si>
    <t>DifferenceBetweenNumberOfSharesIssuedAndTotalNumberOfShares</t>
  </si>
  <si>
    <t>DifferenceBetweenNumberOfSharesListedAndTotalNumberOfShares</t>
  </si>
  <si>
    <t>WhetherComapanyHasChangesInShareCapitalDuringTheQuarter</t>
  </si>
  <si>
    <t>WhetherRegisterOfMembersIsUpdated</t>
  </si>
  <si>
    <t>UpdatedDateOfRegisterOfMembers</t>
  </si>
  <si>
    <t>ReferenceOfPreviousQuarterWithRegardsToExcessDematerialisedShares</t>
  </si>
  <si>
    <t>HasTheCompanyResolvedTheMatterOfExcessDematerialisedSharesInTheCurrentQuarter</t>
  </si>
  <si>
    <t>ReasonForNotResolvingTheMatterOfExcessDematerialisedSharesInTheCurrentQuarter</t>
  </si>
  <si>
    <t>NameOfTheComplianceOfficer</t>
  </si>
  <si>
    <t>ContactNumberOfTheComplianceOfficer</t>
  </si>
  <si>
    <t>FaxNumberOfTheComplianceOfficer</t>
  </si>
  <si>
    <t>EMailIdOfTheComplianceOfficer</t>
  </si>
  <si>
    <t>NameOfCertifyingAuditor</t>
  </si>
  <si>
    <t>QualificationOfCertifyingAuditor</t>
  </si>
  <si>
    <t>DateOfSigningOfCertifyingAuditor</t>
  </si>
  <si>
    <t>AddressOfCertifyingAuditor</t>
  </si>
  <si>
    <t>ContactNumberOfCertifyingAuditor</t>
  </si>
  <si>
    <t>FaxNumberOfCertifyingAuditor</t>
  </si>
  <si>
    <t>MembershipNumberOfCertifyingAuditor</t>
  </si>
  <si>
    <t>AppointmentOfCommonAgencyForShareRegistryWork</t>
  </si>
  <si>
    <t>NameOfRTA</t>
  </si>
  <si>
    <t>SEBIRegistrationNumber</t>
  </si>
  <si>
    <t>AddressOfRTA</t>
  </si>
  <si>
    <t>ContactNumberOfRTA</t>
  </si>
  <si>
    <t>EmailIdOfRTA</t>
  </si>
  <si>
    <t>DisclosureOfNotesOnReconciliationOfShareCapitalAuditExplanatoryTextBlock</t>
  </si>
  <si>
    <t>ReasonForChangesInShareCapital</t>
  </si>
  <si>
    <t>WhetherCompanyHasAppliedForListing</t>
  </si>
  <si>
    <t>WhetherIntimatedToCDSL</t>
  </si>
  <si>
    <t>WhetherIntimatedToNSDL</t>
  </si>
  <si>
    <t>NamesOfStockExchangesWhereInPrincipalApprovalIsPending</t>
  </si>
  <si>
    <t>CityOfCertifyingAuditor</t>
  </si>
  <si>
    <t>PinCodeOfCertifyingAuditor</t>
  </si>
  <si>
    <t>EmailOfCertifyingAuditor</t>
  </si>
  <si>
    <t>NameOfTheFirm</t>
  </si>
  <si>
    <t>COPNumberOfCertifyingAuditor</t>
  </si>
  <si>
    <t>FirmRegistrationNumberOfCertifyingAuditor</t>
  </si>
  <si>
    <t>STDCodeOfTheComplianceOfficer</t>
  </si>
  <si>
    <t>STDCodeOfFaxNumberOfTheComplianceOfficer</t>
  </si>
  <si>
    <t>STDCodeOfCertifyingAuditor</t>
  </si>
  <si>
    <t>STDCodeOfFaxNumberOfCertifyingAuditor</t>
  </si>
  <si>
    <t>STDCodeOfRTA</t>
  </si>
  <si>
    <t>STDCodeOfFaxNumberOfRTA</t>
  </si>
  <si>
    <t>FaxNumberOfRTA</t>
  </si>
  <si>
    <t>WebsiteAdressOfRTA</t>
  </si>
  <si>
    <t>CityOfRTA</t>
  </si>
  <si>
    <t>PincodeOfRTA</t>
  </si>
  <si>
    <t>StateOfRTA</t>
  </si>
  <si>
    <t>MembershipNumberOfComplianceOfficer</t>
  </si>
  <si>
    <t>DesignationOfTheComplianceOfficer</t>
  </si>
  <si>
    <t>IncreaseDecreaseInNumberOfShares</t>
  </si>
  <si>
    <t>Disclosure of note on names of the stock exchanges where the company's securities are listed</t>
  </si>
  <si>
    <t>Difference between number of shares issued and listed</t>
  </si>
  <si>
    <t>Difference between number of shares issued and total number of shares</t>
  </si>
  <si>
    <t>Difference between number of shares listed and total number of shares</t>
  </si>
  <si>
    <t>DisclosureOfNoteOnOtherDetailsOfAuditorTextBlock</t>
  </si>
  <si>
    <t>Disclosure of note on total number of requests confirmed after 21 days and the total number of requests pending beyond 21 days</t>
  </si>
  <si>
    <t>DisclosureOfNoteOnCertifyingTheDetailsOfChangesInShareCapitalDuringTheQuarterUnderConsiderationTextBlock</t>
  </si>
  <si>
    <t>Reason for changes in share capital</t>
  </si>
  <si>
    <t>Increase decrease in number of shares</t>
  </si>
  <si>
    <t>Whether company has applied for listing</t>
  </si>
  <si>
    <t>Name of the stock exchange</t>
  </si>
  <si>
    <t>Whether intimated to CDSL</t>
  </si>
  <si>
    <t>Whether intimated to NSDL</t>
  </si>
  <si>
    <t>Names of stock exchanges where in principal approval is pending</t>
  </si>
  <si>
    <t>Disclosure of note on certifying the details of changes in share capital during the quarter under consideration</t>
  </si>
  <si>
    <t>NumberOfSharesListed</t>
  </si>
  <si>
    <t>PercentageOfTotalIssuedCapital</t>
  </si>
  <si>
    <t>Total number of demat requests confirmed after 21 days</t>
  </si>
  <si>
    <t>Total number of shares confirmed after 21 days</t>
  </si>
  <si>
    <t>Reason for delay for non confirmation of demat request after 21 days</t>
  </si>
  <si>
    <t>Total number of demat requests pending after 21 days</t>
  </si>
  <si>
    <t>Total number of shares pending after 21 days</t>
  </si>
  <si>
    <t>Reason for delay for non confirmation of demat request within 21 days</t>
  </si>
  <si>
    <t>TotalNumberOfDematRequestsConfirmedAfter21Days</t>
  </si>
  <si>
    <t>TotalNumberOfSharesConfirmedAfter21Days</t>
  </si>
  <si>
    <t>ReasonForDelayForNonConfirmationOfDematRequestAfter21Days</t>
  </si>
  <si>
    <t>TotalNumberOfDematRequestsPendingAfter21Days</t>
  </si>
  <si>
    <t>TotalNumberOfSharesPendingAfter21Days</t>
  </si>
  <si>
    <t>ReasonForDelayForNonConfirmationOfDematRequestWithin21Days</t>
  </si>
  <si>
    <t>DisclosureOfNoteOnTotalNumberOfRequestsConfirmedAfter21DaysAndTheTotalNumberOfRequestsPendingBeyond21DaysTextBlock</t>
  </si>
  <si>
    <t>in-bse-aud-types:ScripCode</t>
  </si>
  <si>
    <t>xbrli:stringItemType</t>
  </si>
  <si>
    <t>in-bse-aud-types:ISIN</t>
  </si>
  <si>
    <t>xbrli:nonNegativeIntegerItemType</t>
  </si>
  <si>
    <t>xbrli:dateItemType</t>
  </si>
  <si>
    <t>num:perShareItemType</t>
  </si>
  <si>
    <t>duration</t>
  </si>
  <si>
    <t>instant</t>
  </si>
  <si>
    <t>xbrli:sharesItemType</t>
  </si>
  <si>
    <t>num:percentItemType</t>
  </si>
  <si>
    <t>nonnum:textBlockItemType</t>
  </si>
  <si>
    <t>xbrli:booleanItemType</t>
  </si>
  <si>
    <t>in-bse-aud-types:QualificationOfAuditor</t>
  </si>
  <si>
    <t>in-bse-aud-types:StockExchange</t>
  </si>
  <si>
    <t>Metropolitan Stock Exchange of India Ltd(MSEI)</t>
  </si>
  <si>
    <t>INDIA</t>
  </si>
  <si>
    <t>DisclosureOfNoteOnNamesOfTheStockExchangesWhereTheCompanySecuritiesAreListedTextBlock</t>
  </si>
  <si>
    <t>NumberOfSharesListedOnExchange</t>
  </si>
  <si>
    <t>PercentageOfTotalIssuedCapitalOnExchange</t>
  </si>
  <si>
    <t>ReasonsForDifferenceBetweenNumberOfSharesIssuedAndListedTextBlock</t>
  </si>
  <si>
    <t>ReasonsForDifferenceBetweenNumberOfSharesIssuedAndTotalNumberOfSharesTextBlock</t>
  </si>
  <si>
    <t>ReasonsForDifferenceBetweenNumberOfSharesListedAndTotalNumberOfSharesTextBlock</t>
  </si>
  <si>
    <r>
      <t>Registered office district</t>
    </r>
    <r>
      <rPr>
        <sz val="12"/>
        <color rgb="FFFF0000"/>
        <rFont val="Calibri"/>
        <family val="2"/>
        <scheme val="minor"/>
      </rPr>
      <t>*</t>
    </r>
  </si>
  <si>
    <t>Registered office district*</t>
  </si>
  <si>
    <t>Calcutta Stock Exchange of India Ltd(CSE)</t>
  </si>
  <si>
    <t>in-bse-aud-types:CompanyHasAppliedForListing</t>
  </si>
  <si>
    <t>5.</t>
  </si>
  <si>
    <t>6</t>
  </si>
  <si>
    <t>Fill up the data in excel utility</t>
  </si>
  <si>
    <t>6. Fill up the data in excel utility</t>
  </si>
  <si>
    <t>4. Import XBRL file</t>
  </si>
  <si>
    <t xml:space="preserve">1. Now you can import and view previously generated XBRL files by clicking Import XBRL button on Genenral information sheet. </t>
  </si>
  <si>
    <t>Import XBRL file</t>
  </si>
  <si>
    <t>5. Steps for Filing - Reconciliation Of Share Capital Audit</t>
  </si>
  <si>
    <t>060068073086032032032062010060068073086062116101115116115104097114101032099097112105116097108060047068073086062060047068073086062</t>
  </si>
  <si>
    <r>
      <t xml:space="preserve">Whether Qualified Company Secretary is Compliance Officer </t>
    </r>
    <r>
      <rPr>
        <sz val="11"/>
        <color rgb="FFFF0000"/>
        <rFont val="Calibri"/>
        <family val="2"/>
        <scheme val="minor"/>
      </rPr>
      <t>*</t>
    </r>
  </si>
  <si>
    <t xml:space="preserve">Whether any change in Compliance Officer during the quarter </t>
  </si>
  <si>
    <t xml:space="preserve">Previous Compliance Officer Name </t>
  </si>
  <si>
    <t>Details of Previous Compliance Officer</t>
  </si>
  <si>
    <t>Date of Cessation</t>
  </si>
  <si>
    <t xml:space="preserve">Previous Registrar and Share Transfer Agents Name </t>
  </si>
  <si>
    <t xml:space="preserve">Date of Cessation </t>
  </si>
  <si>
    <t xml:space="preserve">Whether the previous Compliance Officer was Qualified Company Secretary </t>
  </si>
  <si>
    <t>Whether any change in Registrar and Share Transfer Agents</t>
  </si>
  <si>
    <t>WhetherQualifiedCompanySecretaryIsComplianceOfficer</t>
  </si>
  <si>
    <t xml:space="preserve">Whether Qualified Company Secretary is Compliance Officer </t>
  </si>
  <si>
    <t>Whether Qualified Company Secretary is Compliance Officer</t>
  </si>
  <si>
    <t>WhetherAnyChangeInComplianceOfficerDuringTheQuarter</t>
  </si>
  <si>
    <t>WhetherThePreviousComplianceOfficerWasQualifiedCompanySecretary</t>
  </si>
  <si>
    <t>Previous Compliance Officer Name</t>
  </si>
  <si>
    <t>NameOfPreviousComplianceOfficer</t>
  </si>
  <si>
    <t>MembershipNumberOfPreviousComplianceOfficer</t>
  </si>
  <si>
    <t>Previous Registrar and Share Transfer Agents Name</t>
  </si>
  <si>
    <t>WhetherAnyChangeInRegistrarAndShareTransferAgents</t>
  </si>
  <si>
    <t>Date of cessation previous registrar and share transfer agents</t>
  </si>
  <si>
    <t>NameOfPreviousRegistrarAndShareTransferAgents</t>
  </si>
  <si>
    <t>DateOfCessationPreviousRegistrarAndShareTransferAgents</t>
  </si>
  <si>
    <t>060068073086032105100061084069088084066076079067075032099111110116101110116069100105116097098108101061116114117101032115116121108101061034072069073071072084058032049048048037059032087073068084072058032049048048037034062013010060068073086062084101115116032115099060047068073086062060047068073086062</t>
  </si>
  <si>
    <t>060068073086032032032062010060068073086062084101115116032115099060047068073086062060047068073086062</t>
  </si>
  <si>
    <r>
      <t xml:space="preserve">Whether the previous Compliance Officer was Qualified Company Secretary </t>
    </r>
    <r>
      <rPr>
        <sz val="11"/>
        <color rgb="FFFF0000"/>
        <rFont val="Calibri"/>
        <family val="2"/>
        <scheme val="minor"/>
      </rPr>
      <t>*</t>
    </r>
  </si>
  <si>
    <r>
      <t xml:space="preserve">Whether any change in </t>
    </r>
    <r>
      <rPr>
        <sz val="9"/>
        <color theme="1"/>
        <rFont val="Arial"/>
        <family val="2"/>
      </rPr>
      <t xml:space="preserve">Registrar and Share Transfer Agents </t>
    </r>
    <r>
      <rPr>
        <sz val="9"/>
        <color rgb="FFFF0000"/>
        <rFont val="Arial"/>
        <family val="2"/>
      </rPr>
      <t>*</t>
    </r>
  </si>
  <si>
    <t>060068073086032032032062010060068073086062084101115116054060047068073086062060047068073086062</t>
  </si>
  <si>
    <t>DateOfAppointmentOfComplianceOfficer</t>
  </si>
  <si>
    <t>DateOfAppointmentOfPreviousComplianceOfficer</t>
  </si>
  <si>
    <t>DateOfCessationOfPreviousComplianceOfficer</t>
  </si>
  <si>
    <t>Date of appointment of compliance officer</t>
  </si>
  <si>
    <t>Date of appointment of previous compliance officer</t>
  </si>
  <si>
    <t>Date of cessation of previous compliance officer</t>
  </si>
  <si>
    <t/>
  </si>
  <si>
    <t>Date of Appointment</t>
  </si>
  <si>
    <r>
      <t>Membership no.</t>
    </r>
    <r>
      <rPr>
        <sz val="11"/>
        <color rgb="FFFF0000"/>
        <rFont val="Calibri"/>
        <family val="2"/>
        <scheme val="minor"/>
      </rPr>
      <t>*</t>
    </r>
  </si>
  <si>
    <r>
      <t>COP number</t>
    </r>
    <r>
      <rPr>
        <sz val="11"/>
        <color rgb="FFFF0000"/>
        <rFont val="Calibri"/>
        <family val="2"/>
        <scheme val="minor"/>
      </rPr>
      <t>*</t>
    </r>
  </si>
  <si>
    <t>IN HOUSE</t>
  </si>
  <si>
    <t>ACS</t>
  </si>
  <si>
    <t>FCS</t>
  </si>
  <si>
    <t>NIL</t>
  </si>
  <si>
    <t>Prefix of Membership Number Of Compliance Officer</t>
  </si>
  <si>
    <t>PrefixOfMembershipNumberOfComplianceOfficer</t>
  </si>
  <si>
    <t>DetailsOfPreviousComplianceOfficer</t>
  </si>
  <si>
    <t>Whether Compliance officer appointed</t>
  </si>
  <si>
    <r>
      <t>Whether any change in Compliance Officer during the previous 2 quarters</t>
    </r>
    <r>
      <rPr>
        <sz val="11"/>
        <color rgb="FFFF0000"/>
        <rFont val="Calibri"/>
        <family val="2"/>
        <scheme val="minor"/>
      </rPr>
      <t>*</t>
    </r>
  </si>
  <si>
    <t>WhetherComplianceOfficerAppointed</t>
  </si>
  <si>
    <t>Whether Registered with SEBI</t>
  </si>
  <si>
    <t>WhetherRegisteredwithSEBI</t>
  </si>
  <si>
    <t>For calculating 2 previous quarters companies are advised to consider Current quarter and previous 2 quarters</t>
  </si>
  <si>
    <t>538786</t>
  </si>
  <si>
    <t>INE473L01018</t>
  </si>
  <si>
    <t>CITIZEN INFOLINE LIMITED</t>
  </si>
  <si>
    <t>411, SAKAR-II , ELLISBRIDGE, ASHRAM ROAD</t>
  </si>
  <si>
    <t>GUJARAT</t>
  </si>
  <si>
    <t>AHMEDABAD</t>
  </si>
  <si>
    <t>380006</t>
  </si>
  <si>
    <t>+91</t>
  </si>
  <si>
    <t>079</t>
  </si>
  <si>
    <t>acc@infoline.com</t>
  </si>
  <si>
    <t>31-03-2019</t>
  </si>
  <si>
    <t>0</t>
  </si>
  <si>
    <t>REENA SHAH</t>
  </si>
  <si>
    <t>19-11-2018</t>
  </si>
  <si>
    <t>COMPLIANCE OFFICER</t>
  </si>
  <si>
    <t>36620</t>
  </si>
  <si>
    <t>26585555</t>
  </si>
  <si>
    <t>Omprakash Jain</t>
  </si>
  <si>
    <t>0000</t>
  </si>
  <si>
    <t>01-02-2017</t>
  </si>
  <si>
    <t>KANSH APPARTMENT, OPP. MAHARAJA AGRASEN SCHOOL, GURUKUL ROAD, MEMNAGAR</t>
  </si>
  <si>
    <t>380052</t>
  </si>
  <si>
    <t>manthanshah51@yahoo.com</t>
  </si>
  <si>
    <t>150534</t>
  </si>
  <si>
    <t>0145136W</t>
  </si>
  <si>
    <t>MANTHAN M SHAH &amp; ASSOCIATES</t>
  </si>
  <si>
    <t>LINK INTIME IDIA PRIVATE LIMITED</t>
  </si>
  <si>
    <t>INR000004508</t>
  </si>
  <si>
    <t>05TH FLOOR, 506 TO 508, AMARNATH BUSINESS CENTRE -1(ABC-1),BESIDE GALA BUSINESS CENTRE, NR.ST XAVIERS COLLAGE CORNER,NAVRANGPURA, OPP. C.G.ROAD</t>
  </si>
  <si>
    <t>380009</t>
  </si>
  <si>
    <t>ahmedabad@linkintimeco.in</t>
  </si>
  <si>
    <t>www.linkintime.co.in</t>
  </si>
  <si>
    <t>10-04-2019</t>
  </si>
</sst>
</file>

<file path=xl/styles.xml><?xml version="1.0" encoding="utf-8"?>
<styleSheet xmlns="http://schemas.openxmlformats.org/spreadsheetml/2006/main">
  <numFmts count="3">
    <numFmt numFmtId="164" formatCode="0.00;[Red]0.00"/>
    <numFmt numFmtId="165" formatCode="0;[Red]0"/>
    <numFmt numFmtId="166" formatCode="0_);\(0\)"/>
  </numFmts>
  <fonts count="25">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1"/>
      <name val="Calibri"/>
      <family val="2"/>
      <scheme val="minor"/>
    </font>
    <font>
      <b/>
      <sz val="14"/>
      <color theme="0"/>
      <name val="Calibri"/>
      <family val="2"/>
      <scheme val="minor"/>
    </font>
    <font>
      <sz val="11"/>
      <name val="Calibri"/>
      <family val="2"/>
      <scheme val="minor"/>
    </font>
    <font>
      <u/>
      <sz val="11"/>
      <color theme="10"/>
      <name val="Calibri"/>
      <family val="2"/>
    </font>
    <font>
      <sz val="8"/>
      <name val="ＭＳ Ｐゴシック"/>
      <family val="3"/>
      <charset val="128"/>
    </font>
    <font>
      <sz val="10"/>
      <name val="Verdana"/>
      <family val="2"/>
    </font>
    <font>
      <b/>
      <sz val="12"/>
      <name val="Times New Roman"/>
      <family val="1"/>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sz val="9"/>
      <color theme="1"/>
      <name val="Arial"/>
      <family val="2"/>
    </font>
    <font>
      <sz val="9"/>
      <color rgb="FFFF0000"/>
      <name val="Arial"/>
      <family val="2"/>
    </font>
  </fonts>
  <fills count="21">
    <fill>
      <patternFill patternType="none"/>
    </fill>
    <fill>
      <patternFill patternType="gray125"/>
    </fill>
    <fill>
      <patternFill patternType="solid">
        <fgColor rgb="FF92CDDC"/>
        <bgColor theme="0"/>
      </patternFill>
    </fill>
    <fill>
      <patternFill patternType="solid">
        <fgColor theme="0" tint="-4.9989318521683403E-2"/>
        <bgColor indexed="64"/>
      </patternFill>
    </fill>
    <fill>
      <patternFill patternType="solid">
        <fgColor rgb="FFFFFFFF"/>
        <bgColor theme="0"/>
      </patternFill>
    </fill>
    <fill>
      <patternFill patternType="solid">
        <fgColor rgb="FFFFFFFF"/>
        <bgColor indexed="64"/>
      </patternFill>
    </fill>
    <fill>
      <patternFill patternType="solid">
        <fgColor rgb="FF5B9BD5"/>
        <bgColor indexed="64"/>
      </patternFill>
    </fill>
    <fill>
      <patternFill patternType="solid">
        <fgColor rgb="FFF2F2F2"/>
        <bgColor indexed="64"/>
      </patternFill>
    </fill>
    <fill>
      <patternFill patternType="solid">
        <fgColor theme="0" tint="-0.14996795556505021"/>
        <bgColor indexed="64"/>
      </patternFill>
    </fill>
    <fill>
      <patternFill patternType="solid">
        <fgColor theme="4" tint="0.79998168889431442"/>
        <bgColor theme="0"/>
      </patternFill>
    </fill>
    <fill>
      <patternFill patternType="solid">
        <fgColor rgb="FFDEEBF6"/>
        <bgColor indexed="64"/>
      </patternFill>
    </fill>
    <fill>
      <patternFill patternType="solid">
        <fgColor rgb="FFDDEBF7"/>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8D8D8"/>
        <bgColor indexed="64"/>
      </patternFill>
    </fill>
    <fill>
      <patternFill patternType="solid">
        <fgColor theme="0" tint="-0.14999847407452621"/>
        <bgColor indexed="64"/>
      </patternFill>
    </fill>
    <fill>
      <patternFill patternType="solid">
        <fgColor theme="0"/>
        <bgColor indexed="64"/>
      </patternFill>
    </fill>
    <fill>
      <patternFill patternType="solid">
        <fgColor rgb="FFDEEBF6"/>
        <bgColor theme="0"/>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auto="1"/>
      </left>
      <right/>
      <top style="thin">
        <color theme="3" tint="0.59996337778862885"/>
      </top>
      <bottom style="thin">
        <color theme="3" tint="0.59996337778862885"/>
      </bottom>
      <diagonal/>
    </border>
    <border>
      <left/>
      <right style="thin">
        <color auto="1"/>
      </right>
      <top style="thin">
        <color theme="3" tint="0.59996337778862885"/>
      </top>
      <bottom style="thin">
        <color theme="3" tint="0.59996337778862885"/>
      </bottom>
      <diagonal/>
    </border>
    <border>
      <left style="thin">
        <color auto="1"/>
      </left>
      <right style="thin">
        <color auto="1"/>
      </right>
      <top style="thin">
        <color theme="3" tint="0.59996337778862885"/>
      </top>
      <bottom/>
      <diagonal/>
    </border>
    <border>
      <left style="thin">
        <color auto="1"/>
      </left>
      <right style="thin">
        <color auto="1"/>
      </right>
      <top/>
      <bottom style="thin">
        <color theme="3" tint="0.59996337778862885"/>
      </bottom>
      <diagonal/>
    </border>
    <border>
      <left style="thin">
        <color auto="1"/>
      </left>
      <right/>
      <top style="thin">
        <color theme="3" tint="0.59996337778862885"/>
      </top>
      <bottom style="thin">
        <color indexed="64"/>
      </bottom>
      <diagonal/>
    </border>
    <border>
      <left/>
      <right style="thin">
        <color auto="1"/>
      </right>
      <top style="thin">
        <color theme="3" tint="0.59996337778862885"/>
      </top>
      <bottom style="thin">
        <color indexed="64"/>
      </bottom>
      <diagonal/>
    </border>
    <border>
      <left style="thin">
        <color auto="1"/>
      </left>
      <right/>
      <top style="thin">
        <color indexed="64"/>
      </top>
      <bottom style="thin">
        <color theme="3" tint="0.59996337778862885"/>
      </bottom>
      <diagonal/>
    </border>
    <border>
      <left/>
      <right style="thin">
        <color auto="1"/>
      </right>
      <top style="thin">
        <color indexed="64"/>
      </top>
      <bottom style="thin">
        <color theme="3" tint="0.5999633777886288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4"/>
      </right>
      <top style="thin">
        <color theme="3" tint="0.59996337778862885"/>
      </top>
      <bottom style="thin">
        <color theme="3" tint="0.59996337778862885"/>
      </bottom>
      <diagonal/>
    </border>
    <border>
      <left style="thin">
        <color indexed="64"/>
      </left>
      <right style="thin">
        <color indexed="64"/>
      </right>
      <top style="thin">
        <color theme="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right/>
      <top style="thin">
        <color theme="4"/>
      </top>
      <bottom style="thin">
        <color indexed="64"/>
      </bottom>
      <diagonal/>
    </border>
    <border>
      <left style="thin">
        <color indexed="64"/>
      </left>
      <right/>
      <top style="thin">
        <color theme="4"/>
      </top>
      <bottom style="thin">
        <color indexed="64"/>
      </bottom>
      <diagonal/>
    </border>
    <border>
      <left/>
      <right style="thin">
        <color indexed="64"/>
      </right>
      <top style="thin">
        <color theme="4"/>
      </top>
      <bottom style="thin">
        <color theme="4"/>
      </bottom>
      <diagonal/>
    </border>
    <border>
      <left/>
      <right/>
      <top style="thin">
        <color theme="4"/>
      </top>
      <bottom style="thin">
        <color theme="4"/>
      </bottom>
      <diagonal/>
    </border>
    <border>
      <left style="thin">
        <color indexed="64"/>
      </left>
      <right/>
      <top style="thin">
        <color theme="4"/>
      </top>
      <bottom style="thin">
        <color theme="4"/>
      </bottom>
      <diagonal/>
    </border>
    <border>
      <left/>
      <right style="thin">
        <color indexed="64"/>
      </right>
      <top style="thin">
        <color indexed="64"/>
      </top>
      <bottom style="thin">
        <color theme="4"/>
      </bottom>
      <diagonal/>
    </border>
    <border>
      <left/>
      <right/>
      <top style="thin">
        <color indexed="64"/>
      </top>
      <bottom style="thin">
        <color theme="4"/>
      </bottom>
      <diagonal/>
    </border>
    <border>
      <left style="thin">
        <color indexed="64"/>
      </left>
      <right/>
      <top style="thin">
        <color indexed="64"/>
      </top>
      <bottom style="thin">
        <color theme="4"/>
      </bottom>
      <diagonal/>
    </border>
    <border>
      <left style="thin">
        <color theme="4"/>
      </left>
      <right/>
      <top style="thin">
        <color theme="4"/>
      </top>
      <bottom style="thin">
        <color indexed="64"/>
      </bottom>
      <diagonal/>
    </border>
    <border>
      <left style="thin">
        <color theme="4"/>
      </left>
      <right style="thin">
        <color theme="4"/>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theme="4"/>
      </left>
      <right/>
      <top style="thin">
        <color theme="4"/>
      </top>
      <bottom style="thin">
        <color theme="4"/>
      </bottom>
      <diagonal/>
    </border>
    <border>
      <left style="thin">
        <color theme="4"/>
      </left>
      <right style="thin">
        <color theme="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indexed="64"/>
      </top>
      <bottom style="thin">
        <color theme="4"/>
      </bottom>
      <diagonal/>
    </border>
    <border>
      <left style="thin">
        <color theme="4"/>
      </left>
      <right style="thin">
        <color theme="4"/>
      </right>
      <top style="thin">
        <color indexed="64"/>
      </top>
      <bottom style="thin">
        <color theme="4"/>
      </bottom>
      <diagonal/>
    </border>
    <border>
      <left style="thin">
        <color indexed="64"/>
      </left>
      <right style="thin">
        <color theme="4"/>
      </right>
      <top style="thin">
        <color indexed="64"/>
      </top>
      <bottom style="thin">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left>
      <right style="thin">
        <color indexed="64"/>
      </right>
      <top style="thin">
        <color theme="4"/>
      </top>
      <bottom style="thin">
        <color indexed="64"/>
      </bottom>
      <diagonal/>
    </border>
    <border>
      <left style="thin">
        <color theme="4"/>
      </left>
      <right style="thin">
        <color indexed="64"/>
      </right>
      <top style="thin">
        <color theme="4"/>
      </top>
      <bottom style="thin">
        <color theme="4"/>
      </bottom>
      <diagonal/>
    </border>
    <border>
      <left style="thin">
        <color theme="4"/>
      </left>
      <right style="thin">
        <color indexed="64"/>
      </right>
      <top style="thin">
        <color indexed="64"/>
      </top>
      <bottom style="thin">
        <color theme="4"/>
      </bottom>
      <diagonal/>
    </border>
    <border>
      <left style="thin">
        <color auto="1"/>
      </left>
      <right style="thin">
        <color auto="1"/>
      </right>
      <top/>
      <bottom/>
      <diagonal/>
    </border>
    <border>
      <left/>
      <right/>
      <top style="thin">
        <color theme="3" tint="0.59996337778862885"/>
      </top>
      <bottom style="thin">
        <color theme="3" tint="0.59996337778862885"/>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1454817346722"/>
      </left>
      <right style="thin">
        <color theme="3" tint="0.39991454817346722"/>
      </right>
      <top style="thin">
        <color theme="3" tint="0.39994506668294322"/>
      </top>
      <bottom style="thin">
        <color theme="3" tint="0.39994506668294322"/>
      </bottom>
      <diagonal/>
    </border>
    <border>
      <left style="thin">
        <color auto="1"/>
      </left>
      <right style="thin">
        <color theme="4"/>
      </right>
      <top style="thin">
        <color theme="3" tint="0.59996337778862885"/>
      </top>
      <bottom style="thin">
        <color indexed="64"/>
      </bottom>
      <diagonal/>
    </border>
    <border>
      <left/>
      <right style="thin">
        <color theme="3" tint="0.39991454817346722"/>
      </right>
      <top style="thin">
        <color theme="3" tint="0.39994506668294322"/>
      </top>
      <bottom style="thin">
        <color theme="3" tint="0.39994506668294322"/>
      </bottom>
      <diagonal/>
    </border>
    <border>
      <left style="thin">
        <color theme="3" tint="0.39991454817346722"/>
      </left>
      <right style="thin">
        <color auto="1"/>
      </right>
      <top style="thin">
        <color theme="3" tint="0.39994506668294322"/>
      </top>
      <bottom style="thin">
        <color theme="3" tint="0.39994506668294322"/>
      </bottom>
      <diagonal/>
    </border>
    <border>
      <left style="thin">
        <color auto="1"/>
      </left>
      <right style="thin">
        <color theme="3" tint="0.39994506668294322"/>
      </right>
      <top style="thin">
        <color theme="3" tint="0.39994506668294322"/>
      </top>
      <bottom style="thin">
        <color theme="3" tint="0.39994506668294322"/>
      </bottom>
      <diagonal/>
    </border>
    <border>
      <left style="thin">
        <color theme="3" tint="0.39994506668294322"/>
      </left>
      <right style="thin">
        <color auto="1"/>
      </right>
      <top style="thin">
        <color theme="3" tint="0.39994506668294322"/>
      </top>
      <bottom style="thin">
        <color theme="3" tint="0.39994506668294322"/>
      </bottom>
      <diagonal/>
    </border>
    <border>
      <left style="thin">
        <color indexed="64"/>
      </left>
      <right style="thin">
        <color theme="4"/>
      </right>
      <top style="thin">
        <color theme="4"/>
      </top>
      <bottom/>
      <diagonal/>
    </border>
    <border>
      <left/>
      <right/>
      <top style="thin">
        <color indexed="64"/>
      </top>
      <bottom style="thin">
        <color theme="3" tint="0.59996337778862885"/>
      </bottom>
      <diagonal/>
    </border>
    <border>
      <left style="thin">
        <color auto="1"/>
      </left>
      <right style="thin">
        <color auto="1"/>
      </right>
      <top style="thin">
        <color theme="3" tint="0.59999389629810485"/>
      </top>
      <bottom style="thin">
        <color theme="3" tint="0.59999389629810485"/>
      </bottom>
      <diagonal/>
    </border>
    <border>
      <left style="thin">
        <color auto="1"/>
      </left>
      <right style="thin">
        <color auto="1"/>
      </right>
      <top style="thin">
        <color theme="3" tint="0.59999389629810485"/>
      </top>
      <bottom style="thin">
        <color theme="3" tint="0.59996337778862885"/>
      </bottom>
      <diagonal/>
    </border>
    <border>
      <left style="thin">
        <color auto="1"/>
      </left>
      <right style="thin">
        <color auto="1"/>
      </right>
      <top style="thin">
        <color theme="3" tint="0.59999389629810485"/>
      </top>
      <bottom/>
      <diagonal/>
    </border>
    <border>
      <left style="thin">
        <color auto="1"/>
      </left>
      <right style="thin">
        <color auto="1"/>
      </right>
      <top style="thin">
        <color auto="1"/>
      </top>
      <bottom style="thin">
        <color theme="3" tint="0.59999389629810485"/>
      </bottom>
      <diagonal/>
    </border>
  </borders>
  <cellStyleXfs count="4">
    <xf numFmtId="0" fontId="0" fillId="0" borderId="0"/>
    <xf numFmtId="0" fontId="10" fillId="0" borderId="0" applyNumberFormat="0" applyFill="0" applyBorder="0" applyAlignment="0" applyProtection="0">
      <alignment vertical="top"/>
      <protection locked="0"/>
    </xf>
    <xf numFmtId="0" fontId="11" fillId="0" borderId="0" applyNumberFormat="0" applyFill="0" applyBorder="0">
      <alignment vertical="center"/>
    </xf>
    <xf numFmtId="0" fontId="17" fillId="0" borderId="0"/>
  </cellStyleXfs>
  <cellXfs count="258">
    <xf numFmtId="0" fontId="0" fillId="0" borderId="0" xfId="0"/>
    <xf numFmtId="0" fontId="4" fillId="3" borderId="3" xfId="0" applyFont="1" applyFill="1" applyBorder="1" applyAlignment="1" applyProtection="1">
      <alignment horizontal="left" vertical="center" indent="1"/>
    </xf>
    <xf numFmtId="0" fontId="4" fillId="3" borderId="4" xfId="0" applyFont="1" applyFill="1" applyBorder="1" applyAlignment="1" applyProtection="1">
      <alignment horizontal="left" vertical="center" indent="1"/>
    </xf>
    <xf numFmtId="0" fontId="4" fillId="3" borderId="5" xfId="0" applyFont="1" applyFill="1" applyBorder="1" applyAlignment="1" applyProtection="1">
      <alignment horizontal="left" vertical="center" indent="1"/>
    </xf>
    <xf numFmtId="0" fontId="1" fillId="0" borderId="0" xfId="0" applyFont="1" applyAlignment="1" applyProtection="1">
      <alignment horizontal="left" vertical="center"/>
    </xf>
    <xf numFmtId="0" fontId="0" fillId="6" borderId="3" xfId="0" applyFill="1" applyBorder="1" applyAlignment="1" applyProtection="1">
      <alignment horizontal="center" vertical="center" wrapText="1"/>
    </xf>
    <xf numFmtId="0" fontId="0" fillId="3" borderId="3" xfId="0" applyFont="1"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4" xfId="0" applyFill="1" applyBorder="1" applyAlignment="1" applyProtection="1">
      <alignment horizontal="left" vertical="center" wrapText="1" indent="1"/>
    </xf>
    <xf numFmtId="0" fontId="0" fillId="3" borderId="5" xfId="0" applyFill="1" applyBorder="1" applyAlignment="1" applyProtection="1">
      <alignment horizontal="left" vertical="center" wrapText="1" indent="1"/>
    </xf>
    <xf numFmtId="0" fontId="0" fillId="0" borderId="1" xfId="0" applyBorder="1" applyAlignment="1">
      <alignment horizontal="left" vertical="center" indent="1"/>
    </xf>
    <xf numFmtId="0" fontId="0" fillId="3" borderId="3" xfId="0" applyFill="1" applyBorder="1" applyAlignment="1" applyProtection="1">
      <alignment horizontal="left" indent="1"/>
    </xf>
    <xf numFmtId="0" fontId="0" fillId="8" borderId="3" xfId="0" applyFill="1" applyBorder="1" applyAlignment="1" applyProtection="1">
      <alignment horizontal="left" vertical="center"/>
    </xf>
    <xf numFmtId="0" fontId="0" fillId="3" borderId="4" xfId="0" applyFill="1" applyBorder="1" applyAlignment="1" applyProtection="1">
      <alignment horizontal="left" indent="1"/>
    </xf>
    <xf numFmtId="0" fontId="0" fillId="3" borderId="4" xfId="0" applyFill="1" applyBorder="1" applyAlignment="1" applyProtection="1">
      <alignment horizontal="left" wrapText="1" indent="1"/>
    </xf>
    <xf numFmtId="0" fontId="0" fillId="8" borderId="4" xfId="0" applyFont="1" applyFill="1" applyBorder="1" applyAlignment="1" applyProtection="1">
      <alignment horizontal="center" vertical="center"/>
    </xf>
    <xf numFmtId="0" fontId="0" fillId="8" borderId="4" xfId="0" applyFill="1" applyBorder="1" applyAlignment="1" applyProtection="1">
      <alignment horizontal="left" vertical="center"/>
    </xf>
    <xf numFmtId="4" fontId="0" fillId="3" borderId="5" xfId="0" applyNumberFormat="1" applyFill="1" applyBorder="1" applyAlignment="1" applyProtection="1">
      <alignment horizontal="left" indent="1"/>
    </xf>
    <xf numFmtId="0" fontId="0" fillId="3" borderId="1" xfId="0" applyFill="1" applyBorder="1" applyAlignment="1" applyProtection="1">
      <alignment horizontal="right" vertical="center" indent="2"/>
    </xf>
    <xf numFmtId="0" fontId="2" fillId="3" borderId="9" xfId="0" applyFont="1"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3" borderId="3" xfId="0" applyFill="1" applyBorder="1" applyAlignment="1" applyProtection="1">
      <alignment horizontal="left" wrapText="1" indent="1"/>
    </xf>
    <xf numFmtId="0" fontId="0" fillId="8" borderId="5" xfId="0" applyFill="1" applyBorder="1" applyProtection="1"/>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4" xfId="0" applyBorder="1"/>
    <xf numFmtId="0" fontId="0" fillId="0" borderId="15" xfId="0" applyBorder="1"/>
    <xf numFmtId="0" fontId="0" fillId="0" borderId="16" xfId="0" applyBorder="1"/>
    <xf numFmtId="0" fontId="2" fillId="3" borderId="2" xfId="0" applyFont="1" applyFill="1" applyBorder="1" applyAlignment="1">
      <alignment horizontal="center" vertical="center" wrapText="1"/>
    </xf>
    <xf numFmtId="0" fontId="8" fillId="12" borderId="0" xfId="0" applyFont="1" applyFill="1" applyAlignment="1">
      <alignment horizontal="center" vertical="center"/>
    </xf>
    <xf numFmtId="0" fontId="0" fillId="3" borderId="3" xfId="0" applyFill="1" applyBorder="1" applyAlignment="1" applyProtection="1">
      <alignment horizontal="left" vertical="center" wrapText="1" indent="1"/>
    </xf>
    <xf numFmtId="0" fontId="9" fillId="0" borderId="0" xfId="0" applyFont="1"/>
    <xf numFmtId="0" fontId="1" fillId="0" borderId="0" xfId="0" applyFont="1"/>
    <xf numFmtId="0" fontId="8" fillId="13" borderId="0" xfId="0" applyFont="1" applyFill="1" applyAlignment="1"/>
    <xf numFmtId="0" fontId="0" fillId="0" borderId="0" xfId="0" applyProtection="1">
      <protection locked="0"/>
    </xf>
    <xf numFmtId="0" fontId="0" fillId="0" borderId="1" xfId="0" applyBorder="1" applyAlignment="1" applyProtection="1">
      <alignment vertical="center"/>
      <protection locked="0"/>
    </xf>
    <xf numFmtId="2" fontId="0" fillId="0" borderId="1" xfId="0" applyNumberFormat="1" applyBorder="1" applyAlignment="1" applyProtection="1">
      <alignment vertical="center"/>
      <protection locked="0"/>
    </xf>
    <xf numFmtId="49" fontId="0" fillId="0" borderId="0" xfId="0" applyNumberFormat="1"/>
    <xf numFmtId="0" fontId="10" fillId="0" borderId="1" xfId="1" applyBorder="1" applyAlignment="1" applyProtection="1">
      <alignment horizontal="left" vertical="center" indent="1"/>
    </xf>
    <xf numFmtId="49" fontId="0" fillId="5" borderId="4" xfId="0" applyNumberFormat="1" applyFill="1" applyBorder="1" applyAlignment="1" applyProtection="1">
      <alignment horizontal="center" vertical="center" wrapText="1"/>
      <protection locked="0"/>
    </xf>
    <xf numFmtId="0" fontId="0" fillId="5" borderId="4" xfId="0" applyFill="1" applyBorder="1" applyProtection="1">
      <protection locked="0"/>
    </xf>
    <xf numFmtId="0" fontId="0" fillId="5" borderId="0" xfId="0" applyFill="1"/>
    <xf numFmtId="49" fontId="0" fillId="5" borderId="4" xfId="0" applyNumberFormat="1" applyFill="1" applyBorder="1" applyAlignment="1" applyProtection="1">
      <alignment horizontal="left" indent="2"/>
      <protection locked="0"/>
    </xf>
    <xf numFmtId="49" fontId="0" fillId="5" borderId="4" xfId="0" applyNumberFormat="1" applyFill="1" applyBorder="1" applyAlignment="1" applyProtection="1">
      <alignment horizontal="left" indent="1"/>
      <protection locked="0"/>
    </xf>
    <xf numFmtId="0" fontId="10" fillId="0" borderId="0" xfId="1" applyAlignment="1" applyProtection="1"/>
    <xf numFmtId="0" fontId="12" fillId="14" borderId="0" xfId="2" applyFont="1" applyFill="1" applyBorder="1" applyAlignment="1">
      <alignment horizontal="justify" vertical="center" wrapText="1"/>
    </xf>
    <xf numFmtId="0" fontId="10" fillId="14" borderId="0" xfId="1" applyFill="1" applyBorder="1" applyAlignment="1" applyProtection="1">
      <alignment horizontal="justify" vertical="center" wrapText="1"/>
    </xf>
    <xf numFmtId="0" fontId="10" fillId="14" borderId="21" xfId="1" applyFill="1" applyBorder="1" applyAlignment="1" applyProtection="1">
      <alignment vertical="center" wrapText="1"/>
    </xf>
    <xf numFmtId="0" fontId="12" fillId="14" borderId="32" xfId="2" applyFont="1" applyFill="1" applyBorder="1" applyAlignment="1">
      <alignment horizontal="center" vertical="center" wrapText="1"/>
    </xf>
    <xf numFmtId="0" fontId="10" fillId="14" borderId="24" xfId="1" applyFill="1" applyBorder="1" applyAlignment="1" applyProtection="1">
      <alignment vertical="center" wrapText="1"/>
    </xf>
    <xf numFmtId="0" fontId="12" fillId="14" borderId="35" xfId="2" applyFont="1" applyFill="1" applyBorder="1" applyAlignment="1">
      <alignment horizontal="center" vertical="center" wrapText="1"/>
    </xf>
    <xf numFmtId="0" fontId="10" fillId="14" borderId="27" xfId="1" applyFill="1" applyBorder="1" applyAlignment="1" applyProtection="1">
      <alignment vertical="center" wrapText="1"/>
    </xf>
    <xf numFmtId="0" fontId="12" fillId="14" borderId="38" xfId="2" applyFont="1" applyFill="1" applyBorder="1" applyAlignment="1">
      <alignment horizontal="center" vertical="center" wrapText="1"/>
    </xf>
    <xf numFmtId="0" fontId="18" fillId="14" borderId="0" xfId="3" applyFont="1" applyFill="1" applyBorder="1" applyAlignment="1">
      <alignment vertical="center" wrapText="1"/>
    </xf>
    <xf numFmtId="0" fontId="10" fillId="14" borderId="0" xfId="1" applyFill="1" applyBorder="1" applyAlignment="1" applyProtection="1">
      <alignment vertical="center" wrapText="1"/>
    </xf>
    <xf numFmtId="49" fontId="21" fillId="15" borderId="32" xfId="3" applyNumberFormat="1" applyFont="1" applyFill="1" applyBorder="1" applyAlignment="1">
      <alignment horizontal="center" vertical="center" wrapText="1"/>
    </xf>
    <xf numFmtId="49" fontId="21" fillId="15" borderId="35" xfId="3" applyNumberFormat="1" applyFont="1" applyFill="1" applyBorder="1" applyAlignment="1">
      <alignment horizontal="center" vertical="center" wrapText="1"/>
    </xf>
    <xf numFmtId="49" fontId="21" fillId="15" borderId="38" xfId="3" applyNumberFormat="1" applyFont="1" applyFill="1" applyBorder="1" applyAlignment="1">
      <alignment horizontal="center" vertical="center" wrapText="1"/>
    </xf>
    <xf numFmtId="0" fontId="0" fillId="0" borderId="0" xfId="0" applyAlignment="1">
      <alignment horizontal="center" vertical="center"/>
    </xf>
    <xf numFmtId="0" fontId="4" fillId="3" borderId="50" xfId="0" applyFont="1" applyFill="1" applyBorder="1" applyAlignment="1" applyProtection="1">
      <alignment horizontal="center" vertical="center"/>
    </xf>
    <xf numFmtId="49" fontId="4" fillId="5" borderId="50" xfId="0" applyNumberFormat="1"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xf>
    <xf numFmtId="49" fontId="4" fillId="5" borderId="51" xfId="0" applyNumberFormat="1" applyFont="1" applyFill="1" applyBorder="1" applyAlignment="1" applyProtection="1">
      <alignment horizontal="center" vertical="center"/>
      <protection locked="0"/>
    </xf>
    <xf numFmtId="0" fontId="0" fillId="7" borderId="2" xfId="0" applyFill="1" applyBorder="1" applyAlignment="1">
      <alignment horizontal="right" vertical="center" indent="2"/>
    </xf>
    <xf numFmtId="0" fontId="0" fillId="5" borderId="39" xfId="0" applyFill="1" applyBorder="1" applyAlignment="1" applyProtection="1">
      <alignment vertical="center" wrapText="1"/>
      <protection locked="0"/>
    </xf>
    <xf numFmtId="0" fontId="4" fillId="3" borderId="53" xfId="0" applyFont="1" applyFill="1" applyBorder="1" applyAlignment="1" applyProtection="1">
      <alignment horizontal="center" vertical="center"/>
    </xf>
    <xf numFmtId="49" fontId="4" fillId="5" borderId="53" xfId="0" applyNumberFormat="1" applyFont="1" applyFill="1" applyBorder="1" applyAlignment="1" applyProtection="1">
      <alignment horizontal="center" vertical="center"/>
      <protection locked="0"/>
    </xf>
    <xf numFmtId="0" fontId="4" fillId="7" borderId="53" xfId="0" applyFont="1" applyFill="1" applyBorder="1" applyAlignment="1" applyProtection="1">
      <alignment horizontal="center" vertical="center"/>
    </xf>
    <xf numFmtId="0" fontId="4" fillId="3" borderId="54" xfId="0" applyFont="1" applyFill="1" applyBorder="1" applyAlignment="1" applyProtection="1">
      <alignment horizontal="center" vertical="center"/>
    </xf>
    <xf numFmtId="0" fontId="0" fillId="5" borderId="54" xfId="0" applyFill="1" applyBorder="1" applyAlignment="1" applyProtection="1">
      <alignment horizontal="center" vertical="center"/>
      <protection locked="0"/>
    </xf>
    <xf numFmtId="0" fontId="4" fillId="3" borderId="55"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49" fontId="4" fillId="5" borderId="55" xfId="0" applyNumberFormat="1" applyFont="1"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4" fillId="7" borderId="55" xfId="0" applyFont="1" applyFill="1" applyBorder="1" applyAlignment="1" applyProtection="1">
      <alignment horizontal="center" vertical="center"/>
    </xf>
    <xf numFmtId="0" fontId="3" fillId="2" borderId="14" xfId="0" applyFont="1" applyFill="1" applyBorder="1" applyAlignment="1" applyProtection="1">
      <alignment vertical="center"/>
    </xf>
    <xf numFmtId="0" fontId="7" fillId="2" borderId="16" xfId="0" applyFont="1" applyFill="1" applyBorder="1" applyAlignment="1" applyProtection="1">
      <alignment vertical="center"/>
    </xf>
    <xf numFmtId="0" fontId="3" fillId="2" borderId="1" xfId="0" applyFont="1" applyFill="1" applyBorder="1" applyAlignment="1" applyProtection="1">
      <alignment vertical="center"/>
    </xf>
    <xf numFmtId="0" fontId="0" fillId="8" borderId="4" xfId="0" applyFill="1" applyBorder="1" applyAlignment="1" applyProtection="1">
      <alignment horizontal="center" vertical="center"/>
    </xf>
    <xf numFmtId="164" fontId="0" fillId="9" borderId="4" xfId="0" applyNumberFormat="1" applyFill="1" applyBorder="1" applyAlignment="1" applyProtection="1">
      <alignment horizontal="right" vertical="center"/>
      <protection hidden="1"/>
    </xf>
    <xf numFmtId="0" fontId="0" fillId="10" borderId="4" xfId="0" applyFill="1" applyBorder="1" applyAlignment="1" applyProtection="1">
      <alignment horizontal="right" vertical="center"/>
      <protection hidden="1"/>
    </xf>
    <xf numFmtId="164" fontId="0" fillId="10" borderId="4" xfId="0" applyNumberFormat="1" applyFill="1" applyBorder="1" applyAlignment="1" applyProtection="1">
      <alignment horizontal="right" vertical="center"/>
      <protection hidden="1"/>
    </xf>
    <xf numFmtId="0" fontId="0" fillId="3" borderId="5" xfId="0" applyFill="1" applyBorder="1" applyAlignment="1" applyProtection="1">
      <alignment horizontal="left" indent="1"/>
    </xf>
    <xf numFmtId="49" fontId="0" fillId="5" borderId="5" xfId="0" applyNumberFormat="1" applyFill="1" applyBorder="1" applyAlignment="1" applyProtection="1">
      <alignment horizontal="center"/>
      <protection locked="0"/>
    </xf>
    <xf numFmtId="0" fontId="0" fillId="8"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5" borderId="1" xfId="0" applyFill="1" applyBorder="1" applyAlignment="1" applyProtection="1">
      <alignment horizontal="center" vertical="center"/>
    </xf>
    <xf numFmtId="0" fontId="0" fillId="0" borderId="0" xfId="0" applyProtection="1"/>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164" fontId="0" fillId="11" borderId="17" xfId="0" applyNumberFormat="1" applyFill="1" applyBorder="1" applyAlignment="1" applyProtection="1">
      <alignment horizontal="right" vertical="center"/>
      <protection hidden="1"/>
    </xf>
    <xf numFmtId="164" fontId="0" fillId="11" borderId="52" xfId="0" applyNumberFormat="1" applyFill="1" applyBorder="1" applyAlignment="1" applyProtection="1">
      <alignment horizontal="right" vertical="center"/>
      <protection hidden="1"/>
    </xf>
    <xf numFmtId="2" fontId="0" fillId="17" borderId="4" xfId="0" applyNumberFormat="1" applyFill="1" applyBorder="1" applyProtection="1"/>
    <xf numFmtId="2" fontId="0" fillId="17" borderId="5" xfId="0" applyNumberFormat="1" applyFill="1" applyBorder="1" applyProtection="1"/>
    <xf numFmtId="49" fontId="21" fillId="15" borderId="57" xfId="3" applyNumberFormat="1" applyFont="1" applyFill="1" applyBorder="1" applyAlignment="1">
      <alignment horizontal="center" vertical="center" wrapText="1"/>
    </xf>
    <xf numFmtId="0" fontId="12" fillId="14" borderId="0" xfId="2" applyFont="1" applyFill="1" applyBorder="1" applyAlignment="1">
      <alignment horizontal="center" vertical="center" wrapText="1"/>
    </xf>
    <xf numFmtId="0" fontId="12" fillId="14" borderId="0" xfId="2" applyFont="1" applyFill="1" applyBorder="1" applyAlignment="1">
      <alignment horizontal="left" vertical="center"/>
    </xf>
    <xf numFmtId="0" fontId="0" fillId="3" borderId="4" xfId="0" applyFill="1" applyBorder="1" applyAlignment="1" applyProtection="1">
      <alignment horizontal="left" vertical="center" wrapText="1" indent="1"/>
    </xf>
    <xf numFmtId="0" fontId="0" fillId="3" borderId="9" xfId="0" applyFill="1" applyBorder="1" applyAlignment="1" applyProtection="1">
      <alignment horizontal="left" wrapText="1" indent="1"/>
    </xf>
    <xf numFmtId="0" fontId="0" fillId="3" borderId="44" xfId="0" applyFill="1" applyBorder="1" applyAlignment="1" applyProtection="1">
      <alignment horizontal="left" wrapText="1" indent="1"/>
    </xf>
    <xf numFmtId="0" fontId="0" fillId="3" borderId="59" xfId="0" applyFill="1" applyBorder="1" applyAlignment="1" applyProtection="1">
      <alignment horizontal="left" wrapText="1" indent="1"/>
    </xf>
    <xf numFmtId="0" fontId="0" fillId="3" borderId="2" xfId="0" applyFont="1" applyFill="1" applyBorder="1" applyAlignment="1" applyProtection="1">
      <alignment horizontal="left" wrapText="1" indent="1"/>
    </xf>
    <xf numFmtId="0" fontId="0" fillId="3" borderId="8" xfId="0" applyFill="1" applyBorder="1" applyAlignment="1" applyProtection="1">
      <alignment horizontal="left" wrapText="1" indent="1"/>
    </xf>
    <xf numFmtId="0" fontId="0" fillId="5" borderId="0" xfId="0" applyFill="1" applyProtection="1">
      <protection locked="0"/>
    </xf>
    <xf numFmtId="0" fontId="0" fillId="3" borderId="61" xfId="0" applyFill="1" applyBorder="1" applyAlignment="1" applyProtection="1">
      <alignment horizontal="left" wrapText="1" indent="1"/>
    </xf>
    <xf numFmtId="0" fontId="0" fillId="3" borderId="60" xfId="0" applyFill="1" applyBorder="1" applyAlignment="1" applyProtection="1">
      <alignment horizontal="left" wrapText="1" indent="1"/>
    </xf>
    <xf numFmtId="49" fontId="0" fillId="5" borderId="8" xfId="0" applyNumberFormat="1" applyFill="1" applyBorder="1" applyAlignment="1" applyProtection="1">
      <alignment horizontal="center" vertical="center"/>
      <protection locked="0"/>
    </xf>
    <xf numFmtId="49" fontId="0" fillId="5" borderId="9" xfId="0" applyNumberFormat="1" applyFill="1" applyBorder="1" applyAlignment="1" applyProtection="1">
      <alignment horizontal="left" indent="2"/>
      <protection locked="0"/>
    </xf>
    <xf numFmtId="49" fontId="0" fillId="5" borderId="9" xfId="0" applyNumberFormat="1" applyFill="1" applyBorder="1" applyAlignment="1" applyProtection="1">
      <alignment horizontal="left" indent="1"/>
      <protection locked="0"/>
    </xf>
    <xf numFmtId="0" fontId="0" fillId="19" borderId="0" xfId="0" applyFill="1"/>
    <xf numFmtId="0" fontId="0" fillId="3" borderId="1"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49" fontId="0" fillId="5" borderId="4" xfId="0" applyNumberFormat="1" applyFill="1" applyBorder="1" applyAlignment="1" applyProtection="1">
      <alignment horizontal="left" vertical="center" indent="2"/>
      <protection locked="0"/>
    </xf>
    <xf numFmtId="49" fontId="0" fillId="5" borderId="4" xfId="0" applyNumberFormat="1" applyFill="1" applyBorder="1" applyAlignment="1" applyProtection="1">
      <alignment horizontal="left" vertical="center" indent="1"/>
      <protection locked="0"/>
    </xf>
    <xf numFmtId="0" fontId="0" fillId="5" borderId="4" xfId="0" applyFill="1" applyBorder="1" applyAlignment="1" applyProtection="1">
      <alignment horizontal="center" vertical="center"/>
      <protection locked="0"/>
    </xf>
    <xf numFmtId="2" fontId="0" fillId="5" borderId="3" xfId="0" applyNumberFormat="1" applyFill="1" applyBorder="1" applyProtection="1">
      <protection locked="0"/>
    </xf>
    <xf numFmtId="1" fontId="0" fillId="20" borderId="4" xfId="0" applyNumberFormat="1" applyFill="1" applyBorder="1" applyAlignment="1" applyProtection="1">
      <alignment horizontal="right" vertical="center"/>
      <protection hidden="1"/>
    </xf>
    <xf numFmtId="165" fontId="0" fillId="11" borderId="4" xfId="0" applyNumberFormat="1" applyFill="1" applyBorder="1" applyAlignment="1" applyProtection="1">
      <alignment horizontal="right" vertical="center"/>
      <protection hidden="1"/>
    </xf>
    <xf numFmtId="165" fontId="0" fillId="10" borderId="4" xfId="0" applyNumberFormat="1" applyFill="1" applyBorder="1" applyAlignment="1" applyProtection="1">
      <alignment horizontal="right" vertical="center"/>
      <protection hidden="1"/>
    </xf>
    <xf numFmtId="166" fontId="9" fillId="10" borderId="5" xfId="0" applyNumberFormat="1" applyFont="1" applyFill="1" applyBorder="1" applyAlignment="1" applyProtection="1">
      <alignment horizontal="right" vertical="center"/>
      <protection hidden="1"/>
    </xf>
    <xf numFmtId="0" fontId="0" fillId="5" borderId="1" xfId="0" applyFill="1" applyBorder="1" applyAlignment="1" applyProtection="1">
      <alignment horizontal="center" vertical="center"/>
      <protection locked="0"/>
    </xf>
    <xf numFmtId="49" fontId="0" fillId="17" borderId="4" xfId="0" applyNumberFormat="1" applyFill="1" applyBorder="1" applyAlignment="1" applyProtection="1">
      <alignment horizontal="center" vertical="center" wrapText="1"/>
    </xf>
    <xf numFmtId="49" fontId="0" fillId="5" borderId="4" xfId="0" applyNumberFormat="1" applyFill="1" applyBorder="1" applyAlignment="1" applyProtection="1">
      <alignment horizontal="center"/>
      <protection locked="0"/>
    </xf>
    <xf numFmtId="0" fontId="0" fillId="5" borderId="3" xfId="0" applyFill="1" applyBorder="1" applyAlignment="1" applyProtection="1">
      <alignment horizontal="center" vertical="center"/>
      <protection locked="0"/>
    </xf>
    <xf numFmtId="0" fontId="12" fillId="14" borderId="18" xfId="2" applyNumberFormat="1" applyFont="1" applyFill="1" applyBorder="1" applyAlignment="1">
      <alignment horizontal="justify" vertical="center"/>
    </xf>
    <xf numFmtId="0" fontId="12" fillId="15" borderId="26" xfId="2" applyFont="1" applyFill="1" applyBorder="1" applyAlignment="1">
      <alignment horizontal="justify" vertical="center" wrapText="1"/>
    </xf>
    <xf numFmtId="0" fontId="12" fillId="15" borderId="25" xfId="2" applyFont="1" applyFill="1" applyBorder="1" applyAlignment="1">
      <alignment horizontal="justify" vertical="center" wrapText="1"/>
    </xf>
    <xf numFmtId="0" fontId="12" fillId="15" borderId="24" xfId="2" applyFont="1" applyFill="1" applyBorder="1" applyAlignment="1">
      <alignment horizontal="justify" vertical="center" wrapText="1"/>
    </xf>
    <xf numFmtId="0" fontId="14" fillId="15" borderId="26" xfId="2" applyFont="1" applyFill="1" applyBorder="1" applyAlignment="1">
      <alignment horizontal="justify" vertical="center" wrapText="1"/>
    </xf>
    <xf numFmtId="0" fontId="14" fillId="15" borderId="25" xfId="2" applyFont="1" applyFill="1" applyBorder="1" applyAlignment="1">
      <alignment horizontal="justify" vertical="center" wrapText="1"/>
    </xf>
    <xf numFmtId="0" fontId="14" fillId="15" borderId="24" xfId="2" applyFont="1" applyFill="1" applyBorder="1" applyAlignment="1">
      <alignment horizontal="justify" vertical="center" wrapText="1"/>
    </xf>
    <xf numFmtId="0" fontId="12" fillId="15" borderId="23" xfId="2" applyFont="1" applyFill="1" applyBorder="1" applyAlignment="1">
      <alignment horizontal="justify" vertical="center" wrapText="1"/>
    </xf>
    <xf numFmtId="0" fontId="12" fillId="15" borderId="22" xfId="2" applyFont="1" applyFill="1" applyBorder="1" applyAlignment="1">
      <alignment horizontal="justify" vertical="center" wrapText="1"/>
    </xf>
    <xf numFmtId="0" fontId="12" fillId="15" borderId="21" xfId="2" applyFont="1" applyFill="1" applyBorder="1" applyAlignment="1">
      <alignment horizontal="justify" vertical="center" wrapText="1"/>
    </xf>
    <xf numFmtId="0" fontId="13" fillId="16" borderId="14" xfId="2" applyFont="1" applyFill="1" applyBorder="1" applyAlignment="1">
      <alignment horizontal="center" vertical="center"/>
    </xf>
    <xf numFmtId="0" fontId="13" fillId="16" borderId="15" xfId="2" applyFont="1" applyFill="1" applyBorder="1" applyAlignment="1">
      <alignment horizontal="center" vertical="center"/>
    </xf>
    <xf numFmtId="0" fontId="13" fillId="16" borderId="16" xfId="2" applyFont="1" applyFill="1" applyBorder="1" applyAlignment="1">
      <alignment horizontal="center" vertical="center"/>
    </xf>
    <xf numFmtId="0" fontId="12" fillId="15" borderId="20" xfId="2" applyFont="1" applyFill="1" applyBorder="1" applyAlignment="1">
      <alignment horizontal="justify" vertical="center"/>
    </xf>
    <xf numFmtId="0" fontId="12" fillId="15" borderId="19" xfId="2" applyFont="1" applyFill="1" applyBorder="1" applyAlignment="1">
      <alignment horizontal="justify" vertical="center"/>
    </xf>
    <xf numFmtId="0" fontId="12" fillId="14" borderId="19" xfId="2" applyNumberFormat="1" applyFont="1" applyFill="1" applyBorder="1" applyAlignment="1">
      <alignment horizontal="justify" vertical="center" wrapText="1"/>
    </xf>
    <xf numFmtId="0" fontId="12" fillId="14" borderId="19" xfId="2" applyNumberFormat="1" applyFont="1" applyFill="1" applyBorder="1" applyAlignment="1">
      <alignment horizontal="justify" vertical="center"/>
    </xf>
    <xf numFmtId="0" fontId="15" fillId="15" borderId="26" xfId="2" applyFont="1" applyFill="1" applyBorder="1" applyAlignment="1">
      <alignment horizontal="justify" vertical="center" wrapText="1"/>
    </xf>
    <xf numFmtId="0" fontId="15" fillId="15" borderId="25" xfId="2" applyFont="1" applyFill="1" applyBorder="1" applyAlignment="1">
      <alignment horizontal="justify" vertical="center" wrapText="1"/>
    </xf>
    <xf numFmtId="0" fontId="15" fillId="15" borderId="24" xfId="2" applyFont="1" applyFill="1" applyBorder="1" applyAlignment="1">
      <alignment horizontal="justify" vertical="center" wrapText="1"/>
    </xf>
    <xf numFmtId="0" fontId="12" fillId="14" borderId="43" xfId="2" applyNumberFormat="1" applyFont="1" applyFill="1" applyBorder="1" applyAlignment="1">
      <alignment horizontal="justify" vertical="center"/>
    </xf>
    <xf numFmtId="0" fontId="12" fillId="14" borderId="0" xfId="2" applyNumberFormat="1" applyFont="1" applyFill="1" applyBorder="1" applyAlignment="1">
      <alignment horizontal="justify" vertical="center"/>
    </xf>
    <xf numFmtId="0" fontId="12" fillId="14" borderId="42" xfId="2" applyNumberFormat="1" applyFont="1" applyFill="1" applyBorder="1" applyAlignment="1">
      <alignment horizontal="justify" vertical="center"/>
    </xf>
    <xf numFmtId="0" fontId="12" fillId="14" borderId="41" xfId="2" applyFont="1" applyFill="1" applyBorder="1" applyAlignment="1">
      <alignment horizontal="justify" vertical="center" wrapText="1"/>
    </xf>
    <xf numFmtId="0" fontId="12" fillId="14" borderId="40" xfId="2" applyFont="1" applyFill="1" applyBorder="1" applyAlignment="1">
      <alignment horizontal="justify" vertical="center" wrapText="1"/>
    </xf>
    <xf numFmtId="0" fontId="12" fillId="14" borderId="39" xfId="2" applyFont="1" applyFill="1" applyBorder="1" applyAlignment="1">
      <alignment horizontal="justify" vertical="center" wrapText="1"/>
    </xf>
    <xf numFmtId="0" fontId="12" fillId="14" borderId="37" xfId="2" applyFont="1" applyFill="1" applyBorder="1" applyAlignment="1">
      <alignment horizontal="left" vertical="center"/>
    </xf>
    <xf numFmtId="0" fontId="12" fillId="14" borderId="36" xfId="2" applyFont="1" applyFill="1" applyBorder="1" applyAlignment="1">
      <alignment horizontal="left" vertical="center"/>
    </xf>
    <xf numFmtId="0" fontId="12" fillId="14" borderId="34" xfId="2" applyFont="1" applyFill="1" applyBorder="1" applyAlignment="1">
      <alignment horizontal="left" vertical="center"/>
    </xf>
    <xf numFmtId="0" fontId="12" fillId="14" borderId="33" xfId="2" applyFont="1" applyFill="1" applyBorder="1" applyAlignment="1">
      <alignment horizontal="left" vertical="center"/>
    </xf>
    <xf numFmtId="0" fontId="12" fillId="14" borderId="31" xfId="2" applyFont="1" applyFill="1" applyBorder="1" applyAlignment="1">
      <alignment horizontal="left" vertical="center"/>
    </xf>
    <xf numFmtId="0" fontId="12" fillId="14" borderId="30" xfId="2" applyFont="1" applyFill="1" applyBorder="1" applyAlignment="1">
      <alignment horizontal="left" vertical="center"/>
    </xf>
    <xf numFmtId="0" fontId="13" fillId="16" borderId="14" xfId="2" applyFont="1" applyFill="1" applyBorder="1" applyAlignment="1">
      <alignment horizontal="center" vertical="center" wrapText="1"/>
    </xf>
    <xf numFmtId="0" fontId="13" fillId="16" borderId="15" xfId="2" applyFont="1" applyFill="1" applyBorder="1" applyAlignment="1">
      <alignment horizontal="center" vertical="center" wrapText="1"/>
    </xf>
    <xf numFmtId="0" fontId="13" fillId="16" borderId="16" xfId="2" applyFont="1" applyFill="1" applyBorder="1" applyAlignment="1">
      <alignment horizontal="center" vertical="center" wrapText="1"/>
    </xf>
    <xf numFmtId="0" fontId="16" fillId="15" borderId="29" xfId="2" applyFont="1" applyFill="1" applyBorder="1" applyAlignment="1">
      <alignment horizontal="justify" vertical="top" wrapText="1"/>
    </xf>
    <xf numFmtId="0" fontId="16" fillId="15" borderId="28" xfId="2" applyFont="1" applyFill="1" applyBorder="1" applyAlignment="1">
      <alignment horizontal="justify" vertical="top" wrapText="1"/>
    </xf>
    <xf numFmtId="0" fontId="16" fillId="15" borderId="27" xfId="2" applyFont="1" applyFill="1" applyBorder="1" applyAlignment="1">
      <alignment horizontal="justify" vertical="top" wrapText="1"/>
    </xf>
    <xf numFmtId="0" fontId="15" fillId="15" borderId="14" xfId="2" applyFont="1" applyFill="1" applyBorder="1" applyAlignment="1">
      <alignment horizontal="justify" vertical="top" wrapText="1"/>
    </xf>
    <xf numFmtId="0" fontId="15" fillId="15" borderId="15" xfId="2" applyFont="1" applyFill="1" applyBorder="1" applyAlignment="1">
      <alignment horizontal="justify" vertical="top" wrapText="1"/>
    </xf>
    <xf numFmtId="0" fontId="15" fillId="15" borderId="16" xfId="2" applyFont="1" applyFill="1" applyBorder="1" applyAlignment="1">
      <alignment horizontal="justify" vertical="top" wrapText="1"/>
    </xf>
    <xf numFmtId="0" fontId="22" fillId="16" borderId="14" xfId="3" applyFont="1" applyFill="1" applyBorder="1" applyAlignment="1">
      <alignment vertical="center" wrapText="1"/>
    </xf>
    <xf numFmtId="0" fontId="22" fillId="16" borderId="15" xfId="3" applyFont="1" applyFill="1" applyBorder="1" applyAlignment="1">
      <alignment vertical="center" wrapText="1"/>
    </xf>
    <xf numFmtId="0" fontId="22" fillId="16" borderId="16" xfId="3" applyFont="1" applyFill="1" applyBorder="1" applyAlignment="1">
      <alignment vertical="center" wrapText="1"/>
    </xf>
    <xf numFmtId="0" fontId="10" fillId="0" borderId="37" xfId="1" applyBorder="1" applyAlignment="1" applyProtection="1">
      <alignment vertical="center"/>
    </xf>
    <xf numFmtId="0" fontId="10" fillId="0" borderId="37" xfId="1" applyBorder="1" applyAlignment="1" applyProtection="1"/>
    <xf numFmtId="0" fontId="10" fillId="0" borderId="47" xfId="1" applyBorder="1" applyAlignment="1" applyProtection="1"/>
    <xf numFmtId="0" fontId="10" fillId="0" borderId="34" xfId="1" applyBorder="1" applyAlignment="1" applyProtection="1">
      <alignment vertical="center"/>
    </xf>
    <xf numFmtId="0" fontId="10" fillId="0" borderId="46" xfId="1" applyBorder="1" applyAlignment="1" applyProtection="1">
      <alignment vertical="center"/>
    </xf>
    <xf numFmtId="0" fontId="10" fillId="0" borderId="31" xfId="1" applyBorder="1" applyAlignment="1" applyProtection="1">
      <alignment vertical="center"/>
    </xf>
    <xf numFmtId="0" fontId="10" fillId="0" borderId="45" xfId="1" applyBorder="1" applyAlignment="1" applyProtection="1">
      <alignment vertical="center"/>
    </xf>
    <xf numFmtId="0" fontId="20" fillId="16" borderId="14" xfId="3" applyFont="1" applyFill="1" applyBorder="1" applyAlignment="1">
      <alignment horizontal="center" vertical="center" wrapText="1"/>
    </xf>
    <xf numFmtId="0" fontId="19" fillId="16" borderId="15" xfId="3" applyFont="1" applyFill="1" applyBorder="1" applyAlignment="1">
      <alignment horizontal="center" vertical="center" wrapText="1"/>
    </xf>
    <xf numFmtId="0" fontId="19" fillId="16" borderId="16" xfId="3" applyFont="1" applyFill="1" applyBorder="1" applyAlignment="1">
      <alignment horizontal="center" vertical="center" wrapText="1"/>
    </xf>
    <xf numFmtId="0" fontId="12" fillId="14" borderId="44" xfId="3" applyNumberFormat="1" applyFont="1" applyFill="1" applyBorder="1" applyAlignment="1">
      <alignment horizontal="justify" vertical="center" wrapText="1"/>
    </xf>
    <xf numFmtId="0" fontId="12" fillId="14" borderId="2" xfId="3" applyNumberFormat="1" applyFont="1" applyFill="1" applyBorder="1" applyAlignment="1">
      <alignment horizontal="justify" vertical="center" wrapText="1"/>
    </xf>
    <xf numFmtId="0" fontId="12" fillId="15" borderId="43" xfId="2" applyFont="1" applyFill="1" applyBorder="1" applyAlignment="1">
      <alignment horizontal="justify" vertical="center" wrapText="1"/>
    </xf>
    <xf numFmtId="0" fontId="12" fillId="15" borderId="0" xfId="2" applyFont="1" applyFill="1" applyBorder="1" applyAlignment="1">
      <alignment horizontal="justify" vertical="center"/>
    </xf>
    <xf numFmtId="0" fontId="12" fillId="15" borderId="42" xfId="2" applyFont="1" applyFill="1" applyBorder="1" applyAlignment="1">
      <alignment horizontal="justify" vertical="center"/>
    </xf>
    <xf numFmtId="0" fontId="12" fillId="15" borderId="43" xfId="2" applyFont="1" applyFill="1" applyBorder="1" applyAlignment="1">
      <alignment horizontal="left" vertical="center" wrapText="1"/>
    </xf>
    <xf numFmtId="0" fontId="12" fillId="15" borderId="0" xfId="2" applyFont="1" applyFill="1" applyBorder="1" applyAlignment="1">
      <alignment horizontal="left" vertical="center" wrapText="1"/>
    </xf>
    <xf numFmtId="0" fontId="12" fillId="15" borderId="42" xfId="2" applyFont="1" applyFill="1" applyBorder="1" applyAlignment="1">
      <alignment horizontal="left" vertical="center" wrapText="1"/>
    </xf>
    <xf numFmtId="0" fontId="10" fillId="0" borderId="33" xfId="1" applyBorder="1" applyAlignment="1" applyProtection="1">
      <alignment vertical="center"/>
    </xf>
    <xf numFmtId="0" fontId="10" fillId="0" borderId="25" xfId="1" applyBorder="1" applyAlignment="1" applyProtection="1">
      <alignment vertical="center"/>
    </xf>
    <xf numFmtId="0" fontId="10" fillId="0" borderId="24" xfId="1" applyBorder="1" applyAlignment="1" applyProtection="1">
      <alignment vertical="center"/>
    </xf>
    <xf numFmtId="49" fontId="4" fillId="7" borderId="55" xfId="0" applyNumberFormat="1" applyFont="1" applyFill="1" applyBorder="1" applyAlignment="1" applyProtection="1">
      <alignment horizontal="center" vertical="center"/>
    </xf>
    <xf numFmtId="49" fontId="4" fillId="3" borderId="50" xfId="0" applyNumberFormat="1" applyFont="1" applyFill="1" applyBorder="1" applyAlignment="1" applyProtection="1">
      <alignment horizontal="center" vertical="center"/>
    </xf>
    <xf numFmtId="49" fontId="4" fillId="3" borderId="56" xfId="0" applyNumberFormat="1" applyFont="1" applyFill="1" applyBorder="1" applyAlignment="1" applyProtection="1">
      <alignment horizontal="center" vertical="center"/>
    </xf>
    <xf numFmtId="49" fontId="4" fillId="5" borderId="9" xfId="0" applyNumberFormat="1" applyFont="1" applyFill="1" applyBorder="1" applyAlignment="1" applyProtection="1">
      <alignment horizontal="center" vertical="center"/>
      <protection locked="0"/>
    </xf>
    <xf numFmtId="49" fontId="4" fillId="5" borderId="5" xfId="0" applyNumberFormat="1" applyFont="1" applyFill="1" applyBorder="1" applyAlignment="1" applyProtection="1">
      <alignment horizontal="center" vertical="center"/>
      <protection locked="0"/>
    </xf>
    <xf numFmtId="49" fontId="4" fillId="5" borderId="3" xfId="0" applyNumberFormat="1" applyFont="1" applyFill="1" applyBorder="1" applyAlignment="1" applyProtection="1">
      <alignment horizontal="center" vertical="center"/>
      <protection locked="0"/>
    </xf>
    <xf numFmtId="49" fontId="4" fillId="5" borderId="4"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xf>
    <xf numFmtId="2" fontId="4" fillId="5" borderId="5" xfId="0" applyNumberFormat="1"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49" fontId="4" fillId="5" borderId="8"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xf>
    <xf numFmtId="49" fontId="4" fillId="4" borderId="3"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xf>
    <xf numFmtId="49" fontId="4" fillId="5" borderId="6" xfId="0" applyNumberFormat="1" applyFont="1" applyFill="1" applyBorder="1" applyAlignment="1" applyProtection="1">
      <alignment horizontal="center"/>
      <protection locked="0"/>
    </xf>
    <xf numFmtId="49" fontId="4" fillId="5" borderId="49" xfId="0" applyNumberFormat="1" applyFont="1" applyFill="1" applyBorder="1" applyAlignment="1" applyProtection="1">
      <alignment horizontal="center"/>
      <protection locked="0"/>
    </xf>
    <xf numFmtId="49" fontId="4" fillId="5" borderId="7" xfId="0" applyNumberFormat="1" applyFont="1" applyFill="1" applyBorder="1" applyAlignment="1" applyProtection="1">
      <alignment horizontal="center"/>
      <protection locked="0"/>
    </xf>
    <xf numFmtId="0" fontId="4" fillId="3" borderId="8" xfId="0" applyFont="1" applyFill="1" applyBorder="1" applyAlignment="1" applyProtection="1">
      <alignment horizontal="left" vertical="center" wrapText="1" indent="1"/>
    </xf>
    <xf numFmtId="0" fontId="4" fillId="3" borderId="9" xfId="0" applyFont="1" applyFill="1" applyBorder="1" applyAlignment="1" applyProtection="1">
      <alignment horizontal="left" vertical="center" wrapText="1" indent="1"/>
    </xf>
    <xf numFmtId="49" fontId="4" fillId="5" borderId="5" xfId="0" applyNumberFormat="1" applyFont="1" applyFill="1" applyBorder="1" applyAlignment="1" applyProtection="1">
      <alignment horizontal="center"/>
      <protection locked="0"/>
    </xf>
    <xf numFmtId="49" fontId="4" fillId="4" borderId="4" xfId="0" applyNumberFormat="1" applyFont="1" applyFill="1" applyBorder="1" applyAlignment="1" applyProtection="1">
      <alignment horizontal="center" vertical="center" wrapText="1"/>
      <protection locked="0"/>
    </xf>
    <xf numFmtId="49" fontId="4" fillId="5" borderId="8" xfId="0" applyNumberFormat="1" applyFont="1" applyFill="1" applyBorder="1" applyAlignment="1" applyProtection="1">
      <alignment horizontal="center"/>
      <protection locked="0"/>
    </xf>
    <xf numFmtId="49" fontId="0" fillId="5" borderId="4" xfId="0" applyNumberFormat="1" applyFill="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19" borderId="4" xfId="0" applyNumberFormat="1" applyFill="1" applyBorder="1" applyAlignment="1" applyProtection="1">
      <alignment horizontal="center"/>
      <protection locked="0"/>
    </xf>
    <xf numFmtId="49" fontId="0" fillId="17" borderId="4" xfId="0" applyNumberFormat="1" applyFill="1" applyBorder="1" applyAlignment="1" applyProtection="1">
      <alignment horizontal="center" vertical="center"/>
    </xf>
    <xf numFmtId="49" fontId="0" fillId="0" borderId="4" xfId="0" applyNumberFormat="1" applyBorder="1" applyAlignment="1" applyProtection="1">
      <alignment horizontal="center" vertical="center"/>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49" fontId="0" fillId="5" borderId="4" xfId="0" applyNumberFormat="1" applyFill="1" applyBorder="1" applyAlignment="1" applyProtection="1">
      <alignment horizontal="center"/>
      <protection locked="0"/>
    </xf>
    <xf numFmtId="0" fontId="0" fillId="3" borderId="8" xfId="0" applyFill="1" applyBorder="1" applyAlignment="1" applyProtection="1">
      <alignment horizontal="left" vertical="center" wrapText="1" indent="1"/>
    </xf>
    <xf numFmtId="0" fontId="0" fillId="3" borderId="9" xfId="0" applyFill="1" applyBorder="1" applyAlignment="1" applyProtection="1">
      <alignment horizontal="left" vertical="center" wrapText="1" indent="1"/>
    </xf>
    <xf numFmtId="0" fontId="0" fillId="5" borderId="3" xfId="0" applyFill="1" applyBorder="1" applyAlignment="1" applyProtection="1">
      <alignment horizontal="center" vertical="center"/>
      <protection locked="0"/>
    </xf>
    <xf numFmtId="49" fontId="0" fillId="5" borderId="58" xfId="0" applyNumberFormat="1" applyFill="1" applyBorder="1" applyAlignment="1" applyProtection="1">
      <alignment horizontal="center" vertical="center"/>
      <protection locked="0"/>
    </xf>
    <xf numFmtId="49" fontId="0" fillId="5" borderId="13" xfId="0" applyNumberFormat="1" applyFill="1" applyBorder="1" applyAlignment="1" applyProtection="1">
      <alignment horizontal="center" vertical="center"/>
      <protection locked="0"/>
    </xf>
    <xf numFmtId="0" fontId="0" fillId="17" borderId="6"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3" borderId="4" xfId="0" applyFill="1" applyBorder="1" applyAlignment="1" applyProtection="1">
      <alignment horizontal="left" vertical="center" wrapText="1" indent="1"/>
    </xf>
    <xf numFmtId="0" fontId="0" fillId="5" borderId="12" xfId="0" applyFill="1" applyBorder="1" applyAlignment="1" applyProtection="1">
      <alignment horizontal="center"/>
      <protection locked="0"/>
    </xf>
    <xf numFmtId="0" fontId="0" fillId="19" borderId="13" xfId="0" applyFill="1" applyBorder="1" applyAlignment="1" applyProtection="1">
      <alignment horizontal="center"/>
      <protection locked="0"/>
    </xf>
    <xf numFmtId="49" fontId="0" fillId="5" borderId="6" xfId="0" applyNumberFormat="1" applyFill="1" applyBorder="1" applyAlignment="1" applyProtection="1">
      <alignment horizontal="center"/>
      <protection locked="0"/>
    </xf>
    <xf numFmtId="49" fontId="0" fillId="19" borderId="7" xfId="0" applyNumberFormat="1" applyFill="1" applyBorder="1" applyAlignment="1" applyProtection="1">
      <alignment horizontal="center"/>
      <protection locked="0"/>
    </xf>
    <xf numFmtId="49" fontId="0" fillId="5" borderId="6" xfId="0" applyNumberFormat="1" applyFill="1" applyBorder="1" applyAlignment="1" applyProtection="1">
      <alignment horizontal="center" vertical="center"/>
      <protection locked="0"/>
    </xf>
    <xf numFmtId="49" fontId="0" fillId="19" borderId="7" xfId="0" applyNumberFormat="1" applyFill="1" applyBorder="1" applyAlignment="1" applyProtection="1">
      <alignment horizontal="center" vertical="center"/>
      <protection locked="0"/>
    </xf>
    <xf numFmtId="49" fontId="0" fillId="0" borderId="7" xfId="0" applyNumberFormat="1" applyBorder="1" applyAlignment="1" applyProtection="1">
      <alignment horizontal="center"/>
      <protection locked="0"/>
    </xf>
    <xf numFmtId="49" fontId="0" fillId="5" borderId="10" xfId="0" applyNumberFormat="1" applyFill="1" applyBorder="1" applyAlignment="1" applyProtection="1">
      <alignment horizontal="center"/>
      <protection locked="0"/>
    </xf>
    <xf numFmtId="49" fontId="0" fillId="19" borderId="11" xfId="0" applyNumberFormat="1" applyFill="1" applyBorder="1" applyAlignment="1" applyProtection="1">
      <alignment horizontal="center"/>
      <protection locked="0"/>
    </xf>
    <xf numFmtId="0" fontId="0" fillId="7" borderId="44" xfId="0" applyFill="1" applyBorder="1" applyAlignment="1">
      <alignment horizontal="center" vertical="center" wrapText="1"/>
    </xf>
    <xf numFmtId="0" fontId="0" fillId="7" borderId="48" xfId="0" applyFill="1" applyBorder="1" applyAlignment="1">
      <alignment horizontal="center" vertical="center" wrapText="1"/>
    </xf>
    <xf numFmtId="0" fontId="0" fillId="7" borderId="2" xfId="0" applyFill="1" applyBorder="1" applyAlignment="1">
      <alignment horizontal="center" vertical="center" wrapText="1"/>
    </xf>
    <xf numFmtId="49" fontId="0" fillId="5" borderId="62" xfId="0" applyNumberFormat="1" applyFill="1" applyBorder="1" applyAlignment="1" applyProtection="1">
      <alignment horizontal="center"/>
      <protection locked="0"/>
    </xf>
    <xf numFmtId="49" fontId="0" fillId="0" borderId="62" xfId="0" applyNumberFormat="1" applyBorder="1" applyAlignment="1" applyProtection="1">
      <alignment horizontal="center"/>
      <protection locked="0"/>
    </xf>
    <xf numFmtId="49" fontId="0" fillId="18" borderId="4" xfId="0" applyNumberFormat="1" applyFill="1" applyBorder="1" applyAlignment="1" applyProtection="1">
      <alignment horizontal="center"/>
      <protection locked="0"/>
    </xf>
    <xf numFmtId="49" fontId="0" fillId="5" borderId="60" xfId="0" applyNumberFormat="1" applyFill="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5" borderId="43" xfId="0" applyNumberFormat="1" applyFill="1" applyBorder="1" applyAlignment="1" applyProtection="1">
      <alignment horizontal="center"/>
      <protection locked="0"/>
    </xf>
    <xf numFmtId="49" fontId="0" fillId="5" borderId="42" xfId="0" applyNumberFormat="1" applyFill="1" applyBorder="1" applyAlignment="1" applyProtection="1">
      <alignment horizontal="center"/>
      <protection locked="0"/>
    </xf>
    <xf numFmtId="0" fontId="1" fillId="0" borderId="43" xfId="0" applyFont="1" applyBorder="1" applyAlignment="1">
      <alignment horizontal="left" vertical="top" wrapText="1"/>
    </xf>
    <xf numFmtId="0" fontId="1" fillId="0" borderId="0" xfId="0" applyFont="1" applyAlignment="1">
      <alignment horizontal="left" vertical="top" wrapText="1"/>
    </xf>
    <xf numFmtId="0" fontId="3" fillId="2" borderId="1" xfId="0" applyFont="1" applyFill="1" applyBorder="1" applyAlignment="1" applyProtection="1">
      <alignment horizontal="left" vertical="center"/>
    </xf>
    <xf numFmtId="0" fontId="7" fillId="2" borderId="1" xfId="0" applyFont="1" applyFill="1" applyBorder="1" applyAlignment="1" applyProtection="1">
      <alignment horizontal="left" vertical="center" wrapText="1"/>
    </xf>
    <xf numFmtId="49" fontId="0" fillId="17" borderId="4" xfId="0" applyNumberFormat="1" applyFill="1" applyBorder="1" applyAlignment="1" applyProtection="1">
      <alignment horizontal="center"/>
    </xf>
    <xf numFmtId="49" fontId="0" fillId="17" borderId="4" xfId="0" applyNumberFormat="1" applyFont="1" applyFill="1" applyBorder="1" applyAlignment="1" applyProtection="1">
      <alignment horizontal="center"/>
    </xf>
    <xf numFmtId="0" fontId="10" fillId="5" borderId="8" xfId="1" applyFill="1" applyBorder="1" applyAlignment="1" applyProtection="1">
      <alignment horizontal="center"/>
      <protection locked="0"/>
    </xf>
    <xf numFmtId="0" fontId="0" fillId="0" borderId="8" xfId="0" applyBorder="1" applyAlignment="1" applyProtection="1">
      <alignment horizontal="center"/>
      <protection locked="0"/>
    </xf>
    <xf numFmtId="0" fontId="0" fillId="19" borderId="43" xfId="0" applyFont="1" applyFill="1" applyBorder="1" applyAlignment="1">
      <alignment horizontal="left" vertical="center" wrapText="1"/>
    </xf>
    <xf numFmtId="0" fontId="0" fillId="19" borderId="0" xfId="0" applyFont="1" applyFill="1" applyBorder="1" applyAlignment="1">
      <alignment horizontal="left" vertical="center" wrapText="1"/>
    </xf>
  </cellXfs>
  <cellStyles count="4">
    <cellStyle name="Hyperlink" xfId="1" builtinId="8"/>
    <cellStyle name="Normal" xfId="0" builtinId="0"/>
    <cellStyle name="Normal 2" xfId="2"/>
    <cellStyle name="Normal 2 4" xfId="3"/>
  </cellStyles>
  <dxfs count="0"/>
  <tableStyles count="0" defaultTableStyle="TableStyleMedium9" defaultPivotStyle="PivotStyleLight16"/>
  <colors>
    <mruColors>
      <color rgb="FFF2F2F2"/>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180975</xdr:colOff>
      <xdr:row>0</xdr:row>
      <xdr:rowOff>9525</xdr:rowOff>
    </xdr:from>
    <xdr:to>
      <xdr:col>11</xdr:col>
      <xdr:colOff>133348</xdr:colOff>
      <xdr:row>5</xdr:row>
      <xdr:rowOff>66675</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0" y="9525"/>
          <a:ext cx="0"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257175</xdr:colOff>
      <xdr:row>6</xdr:row>
      <xdr:rowOff>104775</xdr:rowOff>
    </xdr:from>
    <xdr:to>
      <xdr:col>5</xdr:col>
      <xdr:colOff>1043559</xdr:colOff>
      <xdr:row>6</xdr:row>
      <xdr:rowOff>333375</xdr:rowOff>
    </xdr:to>
    <xdr:sp macro="[0]!home" textlink="">
      <xdr:nvSpPr>
        <xdr:cNvPr id="2" name="Rounded Rectangle 1"/>
        <xdr:cNvSpPr/>
      </xdr:nvSpPr>
      <xdr:spPr>
        <a:xfrm>
          <a:off x="2695575" y="124777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1114425</xdr:colOff>
      <xdr:row>6</xdr:row>
      <xdr:rowOff>106460</xdr:rowOff>
    </xdr:from>
    <xdr:to>
      <xdr:col>5</xdr:col>
      <xdr:colOff>1900809</xdr:colOff>
      <xdr:row>6</xdr:row>
      <xdr:rowOff>335060</xdr:rowOff>
    </xdr:to>
    <xdr:sp macro="[0]!'ValidateGeneralInfo 1'" textlink="">
      <xdr:nvSpPr>
        <xdr:cNvPr id="3" name="Rounded Rectangle 2"/>
        <xdr:cNvSpPr/>
      </xdr:nvSpPr>
      <xdr:spPr>
        <a:xfrm>
          <a:off x="3552825" y="124946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2009775</xdr:colOff>
      <xdr:row>6</xdr:row>
      <xdr:rowOff>104776</xdr:rowOff>
    </xdr:from>
    <xdr:to>
      <xdr:col>6</xdr:col>
      <xdr:colOff>819150</xdr:colOff>
      <xdr:row>6</xdr:row>
      <xdr:rowOff>352426</xdr:rowOff>
    </xdr:to>
    <xdr:sp macro="[0]!PickInputFile" textlink="">
      <xdr:nvSpPr>
        <xdr:cNvPr id="4" name="Rounded Rectangle 3"/>
        <xdr:cNvSpPr/>
      </xdr:nvSpPr>
      <xdr:spPr>
        <a:xfrm>
          <a:off x="2190750" y="104776"/>
          <a:ext cx="1038225" cy="247650"/>
        </a:xfrm>
        <a:prstGeom prst="roundRect">
          <a:avLst/>
        </a:prstGeom>
        <a:solidFill>
          <a:schemeClr val="accent1"/>
        </a:solidFill>
        <a:ln>
          <a:noFill/>
        </a:ln>
        <a:effectLst>
          <a:outerShdw blurRad="40005" dist="20320" dir="5400000" algn="ctr" rotWithShape="0">
            <a:srgbClr val="000000">
              <a:alpha val="35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t>Import XML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561975</xdr:colOff>
      <xdr:row>5</xdr:row>
      <xdr:rowOff>104775</xdr:rowOff>
    </xdr:from>
    <xdr:to>
      <xdr:col>5</xdr:col>
      <xdr:colOff>1348359</xdr:colOff>
      <xdr:row>5</xdr:row>
      <xdr:rowOff>333375</xdr:rowOff>
    </xdr:to>
    <xdr:sp macro="[0]!home" textlink="">
      <xdr:nvSpPr>
        <xdr:cNvPr id="2" name="Rounded Rectangle 1"/>
        <xdr:cNvSpPr/>
      </xdr:nvSpPr>
      <xdr:spPr>
        <a:xfrm>
          <a:off x="3609975" y="105727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1419225</xdr:colOff>
      <xdr:row>5</xdr:row>
      <xdr:rowOff>106460</xdr:rowOff>
    </xdr:from>
    <xdr:to>
      <xdr:col>5</xdr:col>
      <xdr:colOff>2205609</xdr:colOff>
      <xdr:row>5</xdr:row>
      <xdr:rowOff>335060</xdr:rowOff>
    </xdr:to>
    <xdr:sp macro="[0]!'ValidateRecoFormat 1'" textlink="">
      <xdr:nvSpPr>
        <xdr:cNvPr id="3" name="Rounded Rectangle 2"/>
        <xdr:cNvSpPr/>
      </xdr:nvSpPr>
      <xdr:spPr>
        <a:xfrm>
          <a:off x="4467225" y="105896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123825</xdr:colOff>
      <xdr:row>98</xdr:row>
      <xdr:rowOff>57150</xdr:rowOff>
    </xdr:from>
    <xdr:to>
      <xdr:col>6</xdr:col>
      <xdr:colOff>2647950</xdr:colOff>
      <xdr:row>98</xdr:row>
      <xdr:rowOff>333374</xdr:rowOff>
    </xdr:to>
    <xdr:sp macro="[0]!opentextblock" textlink="">
      <xdr:nvSpPr>
        <xdr:cNvPr id="4" name="Rounded Rectangle 3"/>
        <xdr:cNvSpPr/>
      </xdr:nvSpPr>
      <xdr:spPr>
        <a:xfrm>
          <a:off x="3343275" y="21135975"/>
          <a:ext cx="2524125" cy="2762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104774</xdr:colOff>
      <xdr:row>45</xdr:row>
      <xdr:rowOff>38100</xdr:rowOff>
    </xdr:from>
    <xdr:to>
      <xdr:col>6</xdr:col>
      <xdr:colOff>2724149</xdr:colOff>
      <xdr:row>45</xdr:row>
      <xdr:rowOff>266700</xdr:rowOff>
    </xdr:to>
    <xdr:sp macro="[0]!opentextblock" textlink="">
      <xdr:nvSpPr>
        <xdr:cNvPr id="5" name="Rounded Rectangle 4"/>
        <xdr:cNvSpPr/>
      </xdr:nvSpPr>
      <xdr:spPr>
        <a:xfrm>
          <a:off x="3324224" y="10829925"/>
          <a:ext cx="2619375"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26</xdr:row>
      <xdr:rowOff>66675</xdr:rowOff>
    </xdr:from>
    <xdr:to>
      <xdr:col>7</xdr:col>
      <xdr:colOff>1571625</xdr:colOff>
      <xdr:row>26</xdr:row>
      <xdr:rowOff>314325</xdr:rowOff>
    </xdr:to>
    <xdr:sp macro="[0]!opentextblock" textlink="">
      <xdr:nvSpPr>
        <xdr:cNvPr id="6" name="Rounded Rectangle 5"/>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27</xdr:row>
      <xdr:rowOff>66675</xdr:rowOff>
    </xdr:from>
    <xdr:to>
      <xdr:col>7</xdr:col>
      <xdr:colOff>1571625</xdr:colOff>
      <xdr:row>27</xdr:row>
      <xdr:rowOff>314325</xdr:rowOff>
    </xdr:to>
    <xdr:sp macro="[0]!opentextblock" textlink="">
      <xdr:nvSpPr>
        <xdr:cNvPr id="7" name="Rounded Rectangle 6"/>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7</xdr:col>
      <xdr:colOff>66675</xdr:colOff>
      <xdr:row>28</xdr:row>
      <xdr:rowOff>66675</xdr:rowOff>
    </xdr:from>
    <xdr:to>
      <xdr:col>7</xdr:col>
      <xdr:colOff>1571625</xdr:colOff>
      <xdr:row>28</xdr:row>
      <xdr:rowOff>314325</xdr:rowOff>
    </xdr:to>
    <xdr:sp macro="[0]!opentextblock" textlink="">
      <xdr:nvSpPr>
        <xdr:cNvPr id="8" name="Rounded Rectangle 7"/>
        <xdr:cNvSpPr/>
      </xdr:nvSpPr>
      <xdr:spPr>
        <a:xfrm>
          <a:off x="6524625" y="6400800"/>
          <a:ext cx="1504950"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104775</xdr:colOff>
      <xdr:row>11</xdr:row>
      <xdr:rowOff>38100</xdr:rowOff>
    </xdr:from>
    <xdr:to>
      <xdr:col>6</xdr:col>
      <xdr:colOff>2390775</xdr:colOff>
      <xdr:row>11</xdr:row>
      <xdr:rowOff>266700</xdr:rowOff>
    </xdr:to>
    <xdr:sp macro="[0]!opentextblock" textlink="">
      <xdr:nvSpPr>
        <xdr:cNvPr id="9" name="Rounded Rectangle 8"/>
        <xdr:cNvSpPr/>
      </xdr:nvSpPr>
      <xdr:spPr>
        <a:xfrm>
          <a:off x="4048125" y="11896725"/>
          <a:ext cx="2286000"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6</xdr:col>
      <xdr:colOff>104774</xdr:colOff>
      <xdr:row>38</xdr:row>
      <xdr:rowOff>38100</xdr:rowOff>
    </xdr:from>
    <xdr:to>
      <xdr:col>6</xdr:col>
      <xdr:colOff>2705099</xdr:colOff>
      <xdr:row>38</xdr:row>
      <xdr:rowOff>285750</xdr:rowOff>
    </xdr:to>
    <xdr:sp macro="[0]!opentextblock" textlink="">
      <xdr:nvSpPr>
        <xdr:cNvPr id="10" name="Rounded Rectangle 9"/>
        <xdr:cNvSpPr/>
      </xdr:nvSpPr>
      <xdr:spPr>
        <a:xfrm>
          <a:off x="3324224" y="8067675"/>
          <a:ext cx="2600325"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104775</xdr:colOff>
      <xdr:row>5</xdr:row>
      <xdr:rowOff>76200</xdr:rowOff>
    </xdr:from>
    <xdr:to>
      <xdr:col>6</xdr:col>
      <xdr:colOff>891159</xdr:colOff>
      <xdr:row>5</xdr:row>
      <xdr:rowOff>304800</xdr:rowOff>
    </xdr:to>
    <xdr:sp macro="[0]!home" textlink="">
      <xdr:nvSpPr>
        <xdr:cNvPr id="2" name="Rounded Rectangle 1"/>
        <xdr:cNvSpPr/>
      </xdr:nvSpPr>
      <xdr:spPr>
        <a:xfrm>
          <a:off x="1543050" y="102870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962025</xdr:colOff>
      <xdr:row>5</xdr:row>
      <xdr:rowOff>77885</xdr:rowOff>
    </xdr:from>
    <xdr:to>
      <xdr:col>6</xdr:col>
      <xdr:colOff>1748409</xdr:colOff>
      <xdr:row>5</xdr:row>
      <xdr:rowOff>306485</xdr:rowOff>
    </xdr:to>
    <xdr:sp macro="[0]!'ValidateShareCapital 1'" textlink="">
      <xdr:nvSpPr>
        <xdr:cNvPr id="3" name="Rounded Rectangle 2"/>
        <xdr:cNvSpPr/>
      </xdr:nvSpPr>
      <xdr:spPr>
        <a:xfrm>
          <a:off x="2400300" y="103038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219075</xdr:colOff>
      <xdr:row>9</xdr:row>
      <xdr:rowOff>47625</xdr:rowOff>
    </xdr:from>
    <xdr:to>
      <xdr:col>6</xdr:col>
      <xdr:colOff>876300</xdr:colOff>
      <xdr:row>9</xdr:row>
      <xdr:rowOff>247650</xdr:rowOff>
    </xdr:to>
    <xdr:sp macro="[0]!Add_Rows" textlink="">
      <xdr:nvSpPr>
        <xdr:cNvPr id="4" name="Rounded Rectangle 3"/>
        <xdr:cNvSpPr/>
      </xdr:nvSpPr>
      <xdr:spPr>
        <a:xfrm>
          <a:off x="933450" y="2457450"/>
          <a:ext cx="657225"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1000126</xdr:colOff>
      <xdr:row>9</xdr:row>
      <xdr:rowOff>47625</xdr:rowOff>
    </xdr:from>
    <xdr:to>
      <xdr:col>6</xdr:col>
      <xdr:colOff>1647826</xdr:colOff>
      <xdr:row>9</xdr:row>
      <xdr:rowOff>247650</xdr:rowOff>
    </xdr:to>
    <xdr:sp macro="[0]!'Del_Form 1'" textlink="">
      <xdr:nvSpPr>
        <xdr:cNvPr id="5" name="Rounded Rectangle 4"/>
        <xdr:cNvSpPr/>
      </xdr:nvSpPr>
      <xdr:spPr>
        <a:xfrm>
          <a:off x="1714501" y="2457450"/>
          <a:ext cx="647700"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Delete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9"/>
  <dimension ref="A1:L59"/>
  <sheetViews>
    <sheetView showGridLines="0" workbookViewId="0">
      <selection activeCell="D16" sqref="D16:J16"/>
    </sheetView>
  </sheetViews>
  <sheetFormatPr defaultColWidth="0" defaultRowHeight="0" customHeight="1" zeroHeight="1"/>
  <cols>
    <col min="1" max="1" width="2.7109375" customWidth="1"/>
    <col min="2" max="2" width="3" customWidth="1"/>
    <col min="3" max="3" width="3.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8.42578125" customWidth="1"/>
    <col min="12" max="12" width="4" customWidth="1"/>
    <col min="13" max="16384" width="9.140625" hidden="1"/>
  </cols>
  <sheetData>
    <row r="1" spans="4:10" ht="15"/>
    <row r="2" spans="4:10" ht="15"/>
    <row r="3" spans="4:10" ht="15"/>
    <row r="4" spans="4:10" ht="15"/>
    <row r="5" spans="4:10" ht="15"/>
    <row r="6" spans="4:10" ht="15">
      <c r="E6" s="165" t="s">
        <v>270</v>
      </c>
      <c r="F6" s="166"/>
      <c r="G6" s="166"/>
      <c r="H6" s="166"/>
      <c r="I6" s="167"/>
    </row>
    <row r="7" spans="4:10" ht="15">
      <c r="E7" s="57" t="s">
        <v>269</v>
      </c>
      <c r="F7" s="168" t="s">
        <v>268</v>
      </c>
      <c r="G7" s="169"/>
      <c r="H7" s="169"/>
      <c r="I7" s="170"/>
    </row>
    <row r="8" spans="4:10" ht="15">
      <c r="E8" s="56" t="s">
        <v>267</v>
      </c>
      <c r="F8" s="171" t="s">
        <v>266</v>
      </c>
      <c r="G8" s="171"/>
      <c r="H8" s="171"/>
      <c r="I8" s="172"/>
    </row>
    <row r="9" spans="4:10" ht="15">
      <c r="E9" s="56" t="s">
        <v>265</v>
      </c>
      <c r="F9" s="171" t="s">
        <v>264</v>
      </c>
      <c r="G9" s="171"/>
      <c r="H9" s="171"/>
      <c r="I9" s="172"/>
    </row>
    <row r="10" spans="4:10" ht="15">
      <c r="E10" s="94" t="s">
        <v>263</v>
      </c>
      <c r="F10" s="186" t="s">
        <v>434</v>
      </c>
      <c r="G10" s="187"/>
      <c r="H10" s="187"/>
      <c r="I10" s="188"/>
    </row>
    <row r="11" spans="4:10" ht="15">
      <c r="E11" s="94" t="s">
        <v>428</v>
      </c>
      <c r="F11" s="186" t="s">
        <v>262</v>
      </c>
      <c r="G11" s="187"/>
      <c r="H11" s="187"/>
      <c r="I11" s="188"/>
    </row>
    <row r="12" spans="4:10" ht="15">
      <c r="E12" s="55" t="s">
        <v>429</v>
      </c>
      <c r="F12" s="173" t="s">
        <v>430</v>
      </c>
      <c r="G12" s="173"/>
      <c r="H12" s="173"/>
      <c r="I12" s="174"/>
    </row>
    <row r="13" spans="4:10" ht="15">
      <c r="I13" s="44"/>
    </row>
    <row r="14" spans="4:10" ht="15">
      <c r="I14" s="44"/>
    </row>
    <row r="15" spans="4:10" ht="15">
      <c r="D15" s="175" t="s">
        <v>261</v>
      </c>
      <c r="E15" s="176"/>
      <c r="F15" s="176"/>
      <c r="G15" s="176"/>
      <c r="H15" s="176"/>
      <c r="I15" s="176"/>
      <c r="J15" s="177"/>
    </row>
    <row r="16" spans="4:10" ht="30" customHeight="1">
      <c r="D16" s="178" t="s">
        <v>260</v>
      </c>
      <c r="E16" s="178"/>
      <c r="F16" s="178"/>
      <c r="G16" s="178"/>
      <c r="H16" s="178"/>
      <c r="I16" s="178"/>
      <c r="J16" s="178"/>
    </row>
    <row r="17" spans="4:10" ht="46.5" customHeight="1">
      <c r="D17" s="179" t="s">
        <v>259</v>
      </c>
      <c r="E17" s="179"/>
      <c r="F17" s="179"/>
      <c r="G17" s="179"/>
      <c r="H17" s="179"/>
      <c r="I17" s="179"/>
      <c r="J17" s="179"/>
    </row>
    <row r="18" spans="4:10" ht="15">
      <c r="D18" s="53"/>
      <c r="E18" s="53"/>
      <c r="F18" s="53"/>
      <c r="G18" s="53"/>
      <c r="H18" s="53"/>
      <c r="I18" s="54"/>
      <c r="J18" s="53"/>
    </row>
    <row r="19" spans="4:10" ht="15">
      <c r="I19" s="44"/>
    </row>
    <row r="20" spans="4:10" ht="15.75">
      <c r="D20" s="156" t="s">
        <v>258</v>
      </c>
      <c r="E20" s="157"/>
      <c r="F20" s="157"/>
      <c r="G20" s="157"/>
      <c r="H20" s="157"/>
      <c r="I20" s="157"/>
      <c r="J20" s="158"/>
    </row>
    <row r="21" spans="4:10" ht="15">
      <c r="D21" s="180" t="s">
        <v>257</v>
      </c>
      <c r="E21" s="181"/>
      <c r="F21" s="181"/>
      <c r="G21" s="181"/>
      <c r="H21" s="181"/>
      <c r="I21" s="181"/>
      <c r="J21" s="182"/>
    </row>
    <row r="22" spans="4:10" ht="15">
      <c r="D22" s="183" t="s">
        <v>256</v>
      </c>
      <c r="E22" s="184"/>
      <c r="F22" s="184"/>
      <c r="G22" s="184"/>
      <c r="H22" s="184"/>
      <c r="I22" s="184"/>
      <c r="J22" s="185"/>
    </row>
    <row r="23" spans="4:10" ht="15">
      <c r="D23" s="144" t="s">
        <v>255</v>
      </c>
      <c r="E23" s="145"/>
      <c r="F23" s="145"/>
      <c r="G23" s="145"/>
      <c r="H23" s="145"/>
      <c r="I23" s="145"/>
      <c r="J23" s="146"/>
    </row>
    <row r="24" spans="4:10" ht="15">
      <c r="D24" s="144" t="s">
        <v>254</v>
      </c>
      <c r="E24" s="145"/>
      <c r="F24" s="145"/>
      <c r="G24" s="145"/>
      <c r="H24" s="145"/>
      <c r="I24" s="145"/>
      <c r="J24" s="146"/>
    </row>
    <row r="25" spans="4:10" ht="34.5" customHeight="1">
      <c r="D25" s="147" t="s">
        <v>253</v>
      </c>
      <c r="E25" s="148"/>
      <c r="F25" s="148"/>
      <c r="G25" s="148"/>
      <c r="H25" s="148"/>
      <c r="I25" s="148"/>
      <c r="J25" s="149"/>
    </row>
    <row r="26" spans="4:10" ht="15">
      <c r="I26" s="44"/>
    </row>
    <row r="27" spans="4:10" ht="15">
      <c r="I27" s="44"/>
    </row>
    <row r="28" spans="4:10" ht="15.75">
      <c r="D28" s="134" t="s">
        <v>252</v>
      </c>
      <c r="E28" s="135"/>
      <c r="F28" s="135"/>
      <c r="G28" s="135"/>
      <c r="H28" s="135"/>
      <c r="I28" s="135"/>
      <c r="J28" s="136"/>
    </row>
    <row r="29" spans="4:10" ht="15">
      <c r="D29" s="52">
        <v>1</v>
      </c>
      <c r="E29" s="150" t="s">
        <v>251</v>
      </c>
      <c r="F29" s="150"/>
      <c r="G29" s="150"/>
      <c r="H29" s="150"/>
      <c r="I29" s="151"/>
      <c r="J29" s="51" t="s">
        <v>250</v>
      </c>
    </row>
    <row r="30" spans="4:10" ht="15">
      <c r="D30" s="50">
        <v>2</v>
      </c>
      <c r="E30" s="152" t="s">
        <v>249</v>
      </c>
      <c r="F30" s="152"/>
      <c r="G30" s="152"/>
      <c r="H30" s="152"/>
      <c r="I30" s="153"/>
      <c r="J30" s="49" t="s">
        <v>249</v>
      </c>
    </row>
    <row r="31" spans="4:10" ht="15">
      <c r="D31" s="48">
        <v>3</v>
      </c>
      <c r="E31" s="154" t="s">
        <v>248</v>
      </c>
      <c r="F31" s="154"/>
      <c r="G31" s="154"/>
      <c r="H31" s="154"/>
      <c r="I31" s="155"/>
      <c r="J31" s="47" t="s">
        <v>248</v>
      </c>
    </row>
    <row r="32" spans="4:10" ht="15">
      <c r="D32" s="95"/>
      <c r="E32" s="96"/>
      <c r="F32" s="96"/>
      <c r="G32" s="96"/>
      <c r="H32" s="96"/>
      <c r="I32" s="96"/>
      <c r="J32" s="54"/>
    </row>
    <row r="33" spans="4:10" ht="15">
      <c r="D33" s="95"/>
      <c r="E33" s="96"/>
      <c r="F33" s="96"/>
      <c r="G33" s="96"/>
      <c r="H33" s="96"/>
      <c r="I33" s="96"/>
      <c r="J33" s="54"/>
    </row>
    <row r="34" spans="4:10" ht="15.75">
      <c r="D34" s="156" t="s">
        <v>432</v>
      </c>
      <c r="E34" s="157"/>
      <c r="F34" s="157"/>
      <c r="G34" s="157"/>
      <c r="H34" s="157"/>
      <c r="I34" s="157"/>
      <c r="J34" s="158"/>
    </row>
    <row r="35" spans="4:10" ht="30" customHeight="1">
      <c r="D35" s="162" t="s">
        <v>433</v>
      </c>
      <c r="E35" s="163"/>
      <c r="F35" s="163"/>
      <c r="G35" s="163"/>
      <c r="H35" s="163"/>
      <c r="I35" s="163"/>
      <c r="J35" s="164"/>
    </row>
    <row r="36" spans="4:10" ht="15">
      <c r="D36" s="45"/>
      <c r="E36" s="45"/>
      <c r="F36" s="45"/>
      <c r="G36" s="45"/>
      <c r="H36" s="45"/>
      <c r="I36" s="46"/>
      <c r="J36" s="45"/>
    </row>
    <row r="37" spans="4:10" ht="15">
      <c r="I37" s="44"/>
    </row>
    <row r="38" spans="4:10" ht="15.75">
      <c r="D38" s="156" t="s">
        <v>435</v>
      </c>
      <c r="E38" s="157"/>
      <c r="F38" s="157"/>
      <c r="G38" s="157"/>
      <c r="H38" s="157"/>
      <c r="I38" s="157"/>
      <c r="J38" s="158"/>
    </row>
    <row r="39" spans="4:10" ht="54" customHeight="1">
      <c r="D39" s="159" t="s">
        <v>247</v>
      </c>
      <c r="E39" s="160"/>
      <c r="F39" s="160"/>
      <c r="G39" s="160"/>
      <c r="H39" s="160"/>
      <c r="I39" s="160"/>
      <c r="J39" s="161"/>
    </row>
    <row r="40" spans="4:10" ht="46.5" customHeight="1">
      <c r="D40" s="141" t="s">
        <v>246</v>
      </c>
      <c r="E40" s="142"/>
      <c r="F40" s="142"/>
      <c r="G40" s="142"/>
      <c r="H40" s="142"/>
      <c r="I40" s="142"/>
      <c r="J40" s="143"/>
    </row>
    <row r="41" spans="4:10" ht="63.75" customHeight="1">
      <c r="D41" s="141" t="s">
        <v>245</v>
      </c>
      <c r="E41" s="142"/>
      <c r="F41" s="142"/>
      <c r="G41" s="142"/>
      <c r="H41" s="142"/>
      <c r="I41" s="142"/>
      <c r="J41" s="143"/>
    </row>
    <row r="42" spans="4:10" ht="16.5" customHeight="1">
      <c r="D42" s="125" t="s">
        <v>244</v>
      </c>
      <c r="E42" s="126"/>
      <c r="F42" s="126"/>
      <c r="G42" s="126"/>
      <c r="H42" s="126"/>
      <c r="I42" s="126"/>
      <c r="J42" s="127"/>
    </row>
    <row r="43" spans="4:10" ht="46.5" customHeight="1">
      <c r="D43" s="128" t="s">
        <v>243</v>
      </c>
      <c r="E43" s="129"/>
      <c r="F43" s="129"/>
      <c r="G43" s="129"/>
      <c r="H43" s="129"/>
      <c r="I43" s="129"/>
      <c r="J43" s="130"/>
    </row>
    <row r="44" spans="4:10" ht="69.75" customHeight="1">
      <c r="D44" s="125" t="s">
        <v>242</v>
      </c>
      <c r="E44" s="126"/>
      <c r="F44" s="126"/>
      <c r="G44" s="126"/>
      <c r="H44" s="126"/>
      <c r="I44" s="126"/>
      <c r="J44" s="127"/>
    </row>
    <row r="45" spans="4:10" ht="53.25" customHeight="1">
      <c r="D45" s="131" t="s">
        <v>241</v>
      </c>
      <c r="E45" s="132"/>
      <c r="F45" s="132"/>
      <c r="G45" s="132"/>
      <c r="H45" s="132"/>
      <c r="I45" s="132"/>
      <c r="J45" s="133"/>
    </row>
    <row r="46" spans="4:10" ht="15">
      <c r="I46" s="44"/>
    </row>
    <row r="47" spans="4:10" ht="15">
      <c r="I47" s="44"/>
    </row>
    <row r="48" spans="4:10" ht="15.75">
      <c r="D48" s="134" t="s">
        <v>431</v>
      </c>
      <c r="E48" s="135"/>
      <c r="F48" s="135"/>
      <c r="G48" s="135"/>
      <c r="H48" s="135"/>
      <c r="I48" s="135"/>
      <c r="J48" s="136"/>
    </row>
    <row r="49" spans="4:10" ht="15">
      <c r="D49" s="137" t="s">
        <v>240</v>
      </c>
      <c r="E49" s="137"/>
      <c r="F49" s="137"/>
      <c r="G49" s="137"/>
      <c r="H49" s="137"/>
      <c r="I49" s="137"/>
      <c r="J49" s="137"/>
    </row>
    <row r="50" spans="4:10" ht="15">
      <c r="D50" s="138" t="s">
        <v>239</v>
      </c>
      <c r="E50" s="138"/>
      <c r="F50" s="138"/>
      <c r="G50" s="138"/>
      <c r="H50" s="138"/>
      <c r="I50" s="138"/>
      <c r="J50" s="138"/>
    </row>
    <row r="51" spans="4:10" ht="15">
      <c r="D51" s="138" t="s">
        <v>238</v>
      </c>
      <c r="E51" s="138"/>
      <c r="F51" s="138"/>
      <c r="G51" s="138"/>
      <c r="H51" s="138"/>
      <c r="I51" s="138"/>
      <c r="J51" s="138"/>
    </row>
    <row r="52" spans="4:10" ht="28.5" customHeight="1">
      <c r="D52" s="138" t="s">
        <v>237</v>
      </c>
      <c r="E52" s="138"/>
      <c r="F52" s="138"/>
      <c r="G52" s="138"/>
      <c r="H52" s="138"/>
      <c r="I52" s="138"/>
      <c r="J52" s="138"/>
    </row>
    <row r="53" spans="4:10" ht="29.25" customHeight="1">
      <c r="D53" s="138" t="s">
        <v>236</v>
      </c>
      <c r="E53" s="138"/>
      <c r="F53" s="138"/>
      <c r="G53" s="138"/>
      <c r="H53" s="138"/>
      <c r="I53" s="138"/>
      <c r="J53" s="138"/>
    </row>
    <row r="54" spans="4:10" ht="15">
      <c r="D54" s="139" t="s">
        <v>235</v>
      </c>
      <c r="E54" s="140"/>
      <c r="F54" s="140"/>
      <c r="G54" s="140"/>
      <c r="H54" s="140"/>
      <c r="I54" s="140"/>
      <c r="J54" s="140"/>
    </row>
    <row r="55" spans="4:10" ht="15">
      <c r="D55" s="124" t="s">
        <v>234</v>
      </c>
      <c r="E55" s="124"/>
      <c r="F55" s="124"/>
      <c r="G55" s="124"/>
      <c r="H55" s="124"/>
      <c r="I55" s="124"/>
      <c r="J55" s="124"/>
    </row>
    <row r="56" spans="4:10" ht="15"/>
    <row r="57" spans="4:10" ht="15" hidden="1"/>
    <row r="58" spans="4:10" ht="15" hidden="1" customHeight="1"/>
    <row r="59" spans="4:10" ht="15" hidden="1" customHeight="1"/>
  </sheetData>
  <sheetProtection sheet="1" objects="1" scenarios="1"/>
  <mergeCells count="38">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41:J41"/>
    <mergeCell ref="D24:J24"/>
    <mergeCell ref="D25:J25"/>
    <mergeCell ref="D28:J28"/>
    <mergeCell ref="E29:I29"/>
    <mergeCell ref="E30:I30"/>
    <mergeCell ref="E31:I31"/>
    <mergeCell ref="D38:J38"/>
    <mergeCell ref="D40:J40"/>
    <mergeCell ref="D39:J39"/>
    <mergeCell ref="D34:J34"/>
    <mergeCell ref="D35:J35"/>
    <mergeCell ref="D55:J55"/>
    <mergeCell ref="D42:J42"/>
    <mergeCell ref="D43:J43"/>
    <mergeCell ref="D44:J44"/>
    <mergeCell ref="D45:J45"/>
    <mergeCell ref="D48:J48"/>
    <mergeCell ref="D49:J49"/>
    <mergeCell ref="D50:J50"/>
    <mergeCell ref="D51:J51"/>
    <mergeCell ref="D52:J52"/>
    <mergeCell ref="D53:J53"/>
    <mergeCell ref="D54:J54"/>
  </mergeCells>
  <hyperlinks>
    <hyperlink ref="J29" location="'General Info'!A1" display="General Info"/>
    <hyperlink ref="J30" location="RecoFormat!A1" tooltip="RecoFormat" display="RecoFormat"/>
    <hyperlink ref="J31" location="Sharecapital!A1" tooltip="Sharecapital" display="Sharecapital"/>
    <hyperlink ref="F7:I7" location="Index!D15" display="Overview"/>
    <hyperlink ref="F8:I8" location="Index!D20" display="Before you begin"/>
    <hyperlink ref="F9:I9" location="Index!D28" display="Index"/>
    <hyperlink ref="F12:I12" location="Index!D48" display="Fill up the data in excel utility"/>
    <hyperlink ref="F10:I10" location="Index!D34" display="Import XBRL file"/>
    <hyperlink ref="F11:I11" location="Index!D38" display="Steps for Filing - Reconciliation Of Share Capital Audit"/>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dimension ref="E1:T57"/>
  <sheetViews>
    <sheetView showGridLines="0" topLeftCell="E7" workbookViewId="0">
      <pane ySplit="2" topLeftCell="A27" activePane="bottomLeft" state="frozen"/>
      <selection activeCell="E7" sqref="E7"/>
      <selection pane="bottomLeft" activeCell="G40" sqref="G40:I40"/>
    </sheetView>
  </sheetViews>
  <sheetFormatPr defaultColWidth="0" defaultRowHeight="15" zeroHeight="1"/>
  <cols>
    <col min="1" max="4" width="2.7109375" hidden="1" customWidth="1"/>
    <col min="5" max="5" width="2.7109375" customWidth="1"/>
    <col min="6" max="6" width="33.42578125" customWidth="1"/>
    <col min="7" max="7" width="15.42578125" customWidth="1"/>
    <col min="8" max="8" width="15.7109375" customWidth="1"/>
    <col min="9" max="9" width="23.140625" style="58" customWidth="1"/>
    <col min="10" max="10" width="2.7109375" customWidth="1"/>
    <col min="11" max="16384" width="2.7109375" hidden="1"/>
  </cols>
  <sheetData>
    <row r="1" spans="6:20" hidden="1">
      <c r="S1" t="s">
        <v>42</v>
      </c>
      <c r="T1" t="s">
        <v>43</v>
      </c>
    </row>
    <row r="2" spans="6:20" hidden="1"/>
    <row r="3" spans="6:20" hidden="1"/>
    <row r="4" spans="6:20" hidden="1"/>
    <row r="5" spans="6:20" hidden="1"/>
    <row r="6" spans="6:20" hidden="1"/>
    <row r="7" spans="6:20" ht="35.1" customHeight="1"/>
    <row r="8" spans="6:20" ht="30" customHeight="1">
      <c r="F8" s="203" t="s">
        <v>0</v>
      </c>
      <c r="G8" s="203"/>
      <c r="H8" s="203"/>
      <c r="I8" s="203"/>
    </row>
    <row r="9" spans="6:20" ht="18" customHeight="1">
      <c r="F9" s="1" t="s">
        <v>22</v>
      </c>
      <c r="G9" s="202" t="s">
        <v>487</v>
      </c>
      <c r="H9" s="202"/>
      <c r="I9" s="202"/>
    </row>
    <row r="10" spans="6:20" ht="18" customHeight="1">
      <c r="F10" s="2" t="s">
        <v>3</v>
      </c>
      <c r="G10" s="204"/>
      <c r="H10" s="205"/>
      <c r="I10" s="206"/>
    </row>
    <row r="11" spans="6:20" ht="18" customHeight="1">
      <c r="F11" s="2" t="s">
        <v>4</v>
      </c>
      <c r="G11" s="204"/>
      <c r="H11" s="205"/>
      <c r="I11" s="206"/>
    </row>
    <row r="12" spans="6:20" ht="18" customHeight="1">
      <c r="F12" s="2" t="s">
        <v>280</v>
      </c>
      <c r="G12" s="204" t="s">
        <v>488</v>
      </c>
      <c r="H12" s="205"/>
      <c r="I12" s="206"/>
    </row>
    <row r="13" spans="6:20" ht="18" customHeight="1">
      <c r="F13" s="3" t="s">
        <v>23</v>
      </c>
      <c r="G13" s="209" t="s">
        <v>489</v>
      </c>
      <c r="H13" s="209"/>
      <c r="I13" s="209"/>
    </row>
    <row r="14" spans="6:20" ht="24.95" customHeight="1">
      <c r="F14" s="196" t="s">
        <v>5</v>
      </c>
      <c r="G14" s="196"/>
      <c r="H14" s="196"/>
      <c r="I14" s="196"/>
    </row>
    <row r="15" spans="6:20" ht="45" customHeight="1">
      <c r="F15" s="1" t="s">
        <v>26</v>
      </c>
      <c r="G15" s="202" t="s">
        <v>490</v>
      </c>
      <c r="H15" s="202"/>
      <c r="I15" s="202"/>
    </row>
    <row r="16" spans="6:20" ht="18" customHeight="1">
      <c r="F16" s="2" t="s">
        <v>27</v>
      </c>
      <c r="G16" s="210" t="s">
        <v>491</v>
      </c>
      <c r="H16" s="210"/>
      <c r="I16" s="210"/>
    </row>
    <row r="17" spans="6:20" ht="18" customHeight="1">
      <c r="F17" s="2" t="s">
        <v>28</v>
      </c>
      <c r="G17" s="210" t="s">
        <v>492</v>
      </c>
      <c r="H17" s="210"/>
      <c r="I17" s="210"/>
    </row>
    <row r="18" spans="6:20" ht="18" customHeight="1">
      <c r="F18" s="2" t="s">
        <v>424</v>
      </c>
      <c r="G18" s="210" t="s">
        <v>492</v>
      </c>
      <c r="H18" s="210"/>
      <c r="I18" s="210"/>
    </row>
    <row r="19" spans="6:20" ht="18" customHeight="1">
      <c r="F19" s="2" t="s">
        <v>29</v>
      </c>
      <c r="G19" s="211" t="s">
        <v>493</v>
      </c>
      <c r="H19" s="211"/>
      <c r="I19" s="211"/>
    </row>
    <row r="20" spans="6:20" ht="18" customHeight="1">
      <c r="F20" s="207" t="s">
        <v>30</v>
      </c>
      <c r="G20" s="70" t="s">
        <v>271</v>
      </c>
      <c r="H20" s="59" t="s">
        <v>32</v>
      </c>
      <c r="I20" s="71" t="s">
        <v>31</v>
      </c>
    </row>
    <row r="21" spans="6:20" ht="18" customHeight="1">
      <c r="F21" s="208"/>
      <c r="G21" s="72" t="s">
        <v>494</v>
      </c>
      <c r="H21" s="60" t="s">
        <v>495</v>
      </c>
      <c r="I21" s="73">
        <v>26585555</v>
      </c>
      <c r="R21" t="s">
        <v>273</v>
      </c>
      <c r="S21" t="s">
        <v>275</v>
      </c>
      <c r="T21" t="s">
        <v>35</v>
      </c>
    </row>
    <row r="22" spans="6:20" ht="18" customHeight="1">
      <c r="F22" s="2" t="s">
        <v>10</v>
      </c>
      <c r="G22" s="74"/>
      <c r="H22" s="60"/>
      <c r="I22" s="73"/>
      <c r="R22" t="s">
        <v>274</v>
      </c>
      <c r="S22" t="s">
        <v>36</v>
      </c>
      <c r="T22" t="s">
        <v>37</v>
      </c>
    </row>
    <row r="23" spans="6:20" ht="18" customHeight="1">
      <c r="F23" s="2" t="s">
        <v>222</v>
      </c>
      <c r="G23" s="189" t="s">
        <v>417</v>
      </c>
      <c r="H23" s="190"/>
      <c r="I23" s="191"/>
    </row>
    <row r="24" spans="6:20" ht="18" customHeight="1">
      <c r="F24" s="2" t="s">
        <v>223</v>
      </c>
      <c r="G24" s="192"/>
      <c r="H24" s="192"/>
      <c r="I24" s="192"/>
    </row>
    <row r="25" spans="6:20" ht="18" customHeight="1">
      <c r="F25" s="3" t="s">
        <v>224</v>
      </c>
      <c r="G25" s="193" t="s">
        <v>496</v>
      </c>
      <c r="H25" s="193"/>
      <c r="I25" s="193"/>
    </row>
    <row r="26" spans="6:20" ht="24.95" customHeight="1">
      <c r="F26" s="196" t="s">
        <v>12</v>
      </c>
      <c r="G26" s="196"/>
      <c r="H26" s="196"/>
      <c r="I26" s="196"/>
    </row>
    <row r="27" spans="6:20" ht="18" customHeight="1">
      <c r="F27" s="1" t="s">
        <v>13</v>
      </c>
      <c r="G27" s="194" t="s">
        <v>42</v>
      </c>
      <c r="H27" s="194"/>
      <c r="I27" s="194"/>
    </row>
    <row r="28" spans="6:20" ht="45" customHeight="1">
      <c r="F28" s="2" t="s">
        <v>12</v>
      </c>
      <c r="G28" s="195" t="s">
        <v>490</v>
      </c>
      <c r="H28" s="195"/>
      <c r="I28" s="195"/>
    </row>
    <row r="29" spans="6:20" ht="18" customHeight="1">
      <c r="F29" s="2" t="s">
        <v>14</v>
      </c>
      <c r="G29" s="195" t="s">
        <v>491</v>
      </c>
      <c r="H29" s="195"/>
      <c r="I29" s="195"/>
    </row>
    <row r="30" spans="6:20" ht="18" customHeight="1">
      <c r="F30" s="2" t="s">
        <v>15</v>
      </c>
      <c r="G30" s="195" t="s">
        <v>492</v>
      </c>
      <c r="H30" s="195"/>
      <c r="I30" s="195"/>
    </row>
    <row r="31" spans="6:20" ht="18" customHeight="1">
      <c r="F31" s="2" t="s">
        <v>16</v>
      </c>
      <c r="G31" s="195" t="s">
        <v>492</v>
      </c>
      <c r="H31" s="195"/>
      <c r="I31" s="195"/>
    </row>
    <row r="32" spans="6:20" ht="18" customHeight="1">
      <c r="F32" s="2" t="s">
        <v>17</v>
      </c>
      <c r="G32" s="200" t="s">
        <v>493</v>
      </c>
      <c r="H32" s="200"/>
      <c r="I32" s="200"/>
    </row>
    <row r="33" spans="6:20" ht="18" customHeight="1">
      <c r="F33" s="198" t="s">
        <v>18</v>
      </c>
      <c r="G33" s="65" t="s">
        <v>272</v>
      </c>
      <c r="H33" s="61" t="s">
        <v>25</v>
      </c>
      <c r="I33" s="68" t="s">
        <v>24</v>
      </c>
    </row>
    <row r="34" spans="6:20" ht="18" customHeight="1">
      <c r="F34" s="199"/>
      <c r="G34" s="66" t="s">
        <v>494</v>
      </c>
      <c r="H34" s="62" t="s">
        <v>495</v>
      </c>
      <c r="I34" s="69">
        <v>26585555</v>
      </c>
      <c r="R34" t="s">
        <v>276</v>
      </c>
      <c r="S34" t="s">
        <v>38</v>
      </c>
      <c r="T34" t="s">
        <v>39</v>
      </c>
    </row>
    <row r="35" spans="6:20" ht="18" customHeight="1">
      <c r="F35" s="2" t="s">
        <v>19</v>
      </c>
      <c r="G35" s="67"/>
      <c r="H35" s="62" t="s">
        <v>470</v>
      </c>
      <c r="I35" s="69"/>
      <c r="R35" t="s">
        <v>277</v>
      </c>
      <c r="S35" t="s">
        <v>40</v>
      </c>
      <c r="T35" t="s">
        <v>41</v>
      </c>
    </row>
    <row r="36" spans="6:20" ht="18" customHeight="1">
      <c r="F36" s="2" t="s">
        <v>226</v>
      </c>
      <c r="G36" s="192" t="s">
        <v>417</v>
      </c>
      <c r="H36" s="192"/>
      <c r="I36" s="192"/>
    </row>
    <row r="37" spans="6:20" ht="18" customHeight="1">
      <c r="F37" s="2" t="s">
        <v>227</v>
      </c>
      <c r="G37" s="195" t="s">
        <v>496</v>
      </c>
      <c r="H37" s="195"/>
      <c r="I37" s="195"/>
    </row>
    <row r="38" spans="6:20" ht="18" customHeight="1">
      <c r="F38" s="2"/>
      <c r="G38" s="201"/>
      <c r="H38" s="201"/>
      <c r="I38" s="201"/>
    </row>
    <row r="39" spans="6:20" ht="18" customHeight="1">
      <c r="F39" s="2" t="s">
        <v>33</v>
      </c>
      <c r="G39" s="195" t="s">
        <v>497</v>
      </c>
      <c r="H39" s="195"/>
      <c r="I39" s="195"/>
    </row>
    <row r="40" spans="6:20" ht="18" customHeight="1">
      <c r="F40" s="3" t="s">
        <v>34</v>
      </c>
      <c r="G40" s="197">
        <v>10</v>
      </c>
      <c r="H40" s="197"/>
      <c r="I40" s="197"/>
    </row>
    <row r="41" spans="6:20"/>
    <row r="42" spans="6:20" hidden="1"/>
    <row r="43" spans="6:20" hidden="1"/>
    <row r="44" spans="6:20" hidden="1"/>
    <row r="51" spans="7:8" hidden="1">
      <c r="G51" s="103"/>
      <c r="H51" s="34"/>
    </row>
    <row r="52" spans="7:8" hidden="1">
      <c r="G52" s="103"/>
      <c r="H52" s="34"/>
    </row>
    <row r="53" spans="7:8" hidden="1">
      <c r="G53" s="103"/>
      <c r="H53" s="103"/>
    </row>
    <row r="55" spans="7:8" hidden="1">
      <c r="G55" s="103"/>
      <c r="H55" s="103"/>
    </row>
    <row r="56" spans="7:8" hidden="1">
      <c r="G56" s="103"/>
      <c r="H56" s="103"/>
    </row>
    <row r="57" spans="7:8" hidden="1">
      <c r="G57" s="103"/>
      <c r="H57" s="34"/>
    </row>
  </sheetData>
  <sheetProtection password="F884" sheet="1" objects="1" scenarios="1"/>
  <mergeCells count="29">
    <mergeCell ref="G9:I9"/>
    <mergeCell ref="F8:I8"/>
    <mergeCell ref="G10:I10"/>
    <mergeCell ref="F20:F21"/>
    <mergeCell ref="F14:I14"/>
    <mergeCell ref="G11:I11"/>
    <mergeCell ref="G12:I12"/>
    <mergeCell ref="G13:I13"/>
    <mergeCell ref="G15:I15"/>
    <mergeCell ref="G16:I16"/>
    <mergeCell ref="G17:I17"/>
    <mergeCell ref="G18:I18"/>
    <mergeCell ref="G19:I19"/>
    <mergeCell ref="G39:I39"/>
    <mergeCell ref="F26:I26"/>
    <mergeCell ref="G30:I30"/>
    <mergeCell ref="G31:I31"/>
    <mergeCell ref="G40:I40"/>
    <mergeCell ref="F33:F34"/>
    <mergeCell ref="G32:I32"/>
    <mergeCell ref="G36:I36"/>
    <mergeCell ref="G37:I37"/>
    <mergeCell ref="G38:I38"/>
    <mergeCell ref="G29:I29"/>
    <mergeCell ref="G23:I23"/>
    <mergeCell ref="G24:I24"/>
    <mergeCell ref="G25:I25"/>
    <mergeCell ref="G27:I27"/>
    <mergeCell ref="G28:I28"/>
  </mergeCells>
  <dataValidations count="14">
    <dataValidation type="whole" operator="greaterThan" allowBlank="1" showInputMessage="1" showErrorMessage="1" prompt="Please enter face value" sqref="G40:H40">
      <formula1>0</formula1>
    </dataValidation>
    <dataValidation allowBlank="1" showInputMessage="1" showErrorMessage="1" prompt="Enter date in DD-MM-YYYY format." sqref="G39:H39"/>
    <dataValidation allowBlank="1" showInputMessage="1" showErrorMessage="1" prompt="Please enter fax number of correspondence address" sqref="H35"/>
    <dataValidation allowBlank="1" showInputMessage="1" showErrorMessage="1" prompt="Please enter fax no of redistered office." sqref="H22"/>
    <dataValidation allowBlank="1" showInputMessage="1" showErrorMessage="1" prompt="Please enter email address" sqref="G25:H25"/>
    <dataValidation allowBlank="1" showInputMessage="1" showErrorMessage="1" prompt="Please enter STD code of correspondence address. It allows max 5 digit." sqref="G34:G35"/>
    <dataValidation allowBlank="1" showInputMessage="1" showErrorMessage="1" prompt="Please enter contact number of correspondence address" sqref="H34"/>
    <dataValidation type="list" allowBlank="1" showInputMessage="1" showErrorMessage="1" sqref="G27:H27">
      <formula1>$S$1:$T$1</formula1>
    </dataValidation>
    <dataValidation type="textLength" operator="equal" allowBlank="1" showInputMessage="1" showErrorMessage="1" prompt="Please enter valid SCRIP CODE  as per BSE Scrip Code Format. &#10;&#10; i.e. 123456" sqref="G9">
      <formula1>6</formula1>
    </dataValidation>
    <dataValidation allowBlank="1" showInputMessage="1" showErrorMessage="1" prompt="Please enter STD code of registered office. It allows max 5 digit." sqref="G21:G22"/>
    <dataValidation allowBlank="1" showInputMessage="1" showErrorMessage="1" prompt="Please enter contact no of redistered office" sqref="H21"/>
    <dataValidation type="textLength" operator="equal" allowBlank="1" showInputMessage="1" showErrorMessage="1" prompt="[A-Z][A-Z][A-Z][0-9][0-9][0-9][A-Z]][0-9]][0-9]][0-9]][0-9]][0-9]&#10;&#10;In absence of ISIN write : ZZZ999Z99999" sqref="G12:H12">
      <formula1>12</formula1>
    </dataValidation>
    <dataValidation allowBlank="1" showInputMessage="1" showErrorMessage="1" prompt="Please enter company name." sqref="G13:H13"/>
    <dataValidation allowBlank="1" showInputMessage="1" showErrorMessage="1" prompt="Please enter registered office address." sqref="G15:H15"/>
  </dataValidation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sheetPr codeName="Sheet3"/>
  <dimension ref="A1:XFC102"/>
  <sheetViews>
    <sheetView showGridLines="0" topLeftCell="E21" workbookViewId="0">
      <selection activeCell="G98" sqref="G98:H98"/>
    </sheetView>
  </sheetViews>
  <sheetFormatPr defaultColWidth="0" defaultRowHeight="15" zeroHeight="1"/>
  <cols>
    <col min="1" max="4" width="2.7109375" hidden="1" customWidth="1"/>
    <col min="5" max="5" width="2.7109375" customWidth="1"/>
    <col min="6" max="6" width="45.5703125" customWidth="1"/>
    <col min="7" max="7" width="42.28515625" customWidth="1"/>
    <col min="8" max="8" width="24.7109375" customWidth="1"/>
    <col min="9" max="9" width="23" customWidth="1"/>
    <col min="10" max="10" width="14.42578125" customWidth="1"/>
    <col min="11" max="16383" width="2" hidden="1"/>
    <col min="16384" max="16384" width="2.28515625" hidden="1"/>
  </cols>
  <sheetData>
    <row r="1" spans="6:24" ht="13.5" hidden="1" customHeight="1">
      <c r="R1" t="s">
        <v>49</v>
      </c>
      <c r="S1" t="s">
        <v>416</v>
      </c>
      <c r="T1" t="s">
        <v>426</v>
      </c>
    </row>
    <row r="2" spans="6:24" ht="18" hidden="1" customHeight="1">
      <c r="Q2" t="s">
        <v>474</v>
      </c>
      <c r="R2" t="s">
        <v>42</v>
      </c>
      <c r="S2" t="s">
        <v>43</v>
      </c>
      <c r="T2" t="s">
        <v>71</v>
      </c>
    </row>
    <row r="3" spans="6:24" ht="9.75" hidden="1" customHeight="1">
      <c r="R3" t="s">
        <v>84</v>
      </c>
      <c r="S3" t="s">
        <v>85</v>
      </c>
    </row>
    <row r="4" spans="6:24" ht="19.5" hidden="1" customHeight="1">
      <c r="R4" t="s">
        <v>475</v>
      </c>
      <c r="S4" t="s">
        <v>476</v>
      </c>
      <c r="W4" t="s">
        <v>42</v>
      </c>
      <c r="X4" t="s">
        <v>477</v>
      </c>
    </row>
    <row r="5" spans="6:24" ht="13.5" hidden="1" customHeight="1"/>
    <row r="6" spans="6:24" ht="35.1" customHeight="1">
      <c r="H6" s="4" t="s">
        <v>48</v>
      </c>
    </row>
    <row r="7" spans="6:24" ht="24.95" customHeight="1">
      <c r="F7" s="75" t="s">
        <v>44</v>
      </c>
      <c r="G7" s="77" t="s">
        <v>45</v>
      </c>
      <c r="H7" s="77" t="s">
        <v>46</v>
      </c>
      <c r="I7" s="76" t="s">
        <v>47</v>
      </c>
    </row>
    <row r="8" spans="6:24" ht="20.100000000000001" customHeight="1">
      <c r="F8" s="238" t="s">
        <v>50</v>
      </c>
      <c r="G8" s="5" t="s">
        <v>51</v>
      </c>
      <c r="H8" s="115">
        <v>5397300</v>
      </c>
      <c r="I8" s="90">
        <f>+IF(H8="","",IFERROR(IF(COUNT(H8,$G$21),(ROUND((H8/$G$21)*100,2)),""),""))</f>
        <v>100</v>
      </c>
      <c r="R8" t="s">
        <v>50</v>
      </c>
    </row>
    <row r="9" spans="6:24" ht="20.100000000000001" customHeight="1">
      <c r="F9" s="239"/>
      <c r="G9" s="40"/>
      <c r="H9" s="92"/>
      <c r="I9" s="90" t="str">
        <f>+IF(H9="","",IFERROR(IF(COUNT(H9,$G$21),(ROUND((H9/$G$21)*100,2)),""),""))</f>
        <v/>
      </c>
      <c r="R9" t="s">
        <v>50</v>
      </c>
    </row>
    <row r="10" spans="6:24" ht="20.100000000000001" customHeight="1">
      <c r="F10" s="239"/>
      <c r="G10" s="40"/>
      <c r="H10" s="92"/>
      <c r="I10" s="90" t="str">
        <f>+IF(H10="","",IFERROR(IF(COUNT(H10,$G$21),(ROUND((H10/$G$21)*100,2)),""),""))</f>
        <v/>
      </c>
      <c r="R10" t="s">
        <v>50</v>
      </c>
    </row>
    <row r="11" spans="6:24" ht="20.100000000000001" customHeight="1">
      <c r="F11" s="240"/>
      <c r="G11" s="64"/>
      <c r="H11" s="93"/>
      <c r="I11" s="91" t="str">
        <f>+IF(H11="","",IFERROR(IF(COUNT(H11,$G$21),(ROUND((H11/$G$21)*100,2)),""),""))</f>
        <v/>
      </c>
      <c r="R11" t="s">
        <v>50</v>
      </c>
    </row>
    <row r="12" spans="6:24" ht="24.95" customHeight="1">
      <c r="F12" s="63" t="s">
        <v>53</v>
      </c>
      <c r="G12" s="86"/>
      <c r="H12" s="87"/>
      <c r="R12" t="s">
        <v>372</v>
      </c>
    </row>
    <row r="13" spans="6:24" hidden="1">
      <c r="G13" s="41"/>
    </row>
    <row r="14" spans="6:24" hidden="1">
      <c r="G14" s="41"/>
    </row>
    <row r="15" spans="6:24" hidden="1">
      <c r="G15" s="41"/>
    </row>
    <row r="16" spans="6:24" hidden="1">
      <c r="G16" s="41"/>
    </row>
    <row r="17" spans="6:18" hidden="1">
      <c r="G17" s="41"/>
    </row>
    <row r="18" spans="6:18"/>
    <row r="19" spans="6:18" ht="24.95" customHeight="1">
      <c r="F19" s="250" t="s">
        <v>52</v>
      </c>
      <c r="G19" s="250"/>
      <c r="H19" s="250"/>
    </row>
    <row r="20" spans="6:18" ht="20.100000000000001" customHeight="1">
      <c r="F20" s="6"/>
      <c r="G20" s="7" t="s">
        <v>54</v>
      </c>
      <c r="H20" s="7" t="s">
        <v>47</v>
      </c>
    </row>
    <row r="21" spans="6:18" ht="20.100000000000001" customHeight="1">
      <c r="F21" s="8" t="s">
        <v>150</v>
      </c>
      <c r="G21" s="40">
        <v>5397300</v>
      </c>
      <c r="H21" s="78"/>
    </row>
    <row r="22" spans="6:18" ht="30">
      <c r="F22" s="8" t="s">
        <v>151</v>
      </c>
      <c r="G22" s="116">
        <f>IF(H8="","",H8)</f>
        <v>5397300</v>
      </c>
      <c r="H22" s="79">
        <f>IF(I8="","",I8)</f>
        <v>100</v>
      </c>
      <c r="R22" t="s">
        <v>111</v>
      </c>
    </row>
    <row r="23" spans="6:18" ht="20.100000000000001" customHeight="1">
      <c r="F23" s="8" t="s">
        <v>152</v>
      </c>
      <c r="G23" s="40">
        <v>195890</v>
      </c>
      <c r="H23" s="80">
        <f>IFERROR(IF(COUNT(G23),ROUND(G23/$G$21 * 100,2),""),"")</f>
        <v>3.63</v>
      </c>
      <c r="R23" t="s">
        <v>112</v>
      </c>
    </row>
    <row r="24" spans="6:18" ht="20.100000000000001" customHeight="1">
      <c r="F24" s="8" t="s">
        <v>153</v>
      </c>
      <c r="G24" s="40">
        <v>3545710</v>
      </c>
      <c r="H24" s="80">
        <f>IFERROR(IF(COUNT(G24),ROUND(G24/$G$21 * 100,2),""),"")</f>
        <v>65.69</v>
      </c>
      <c r="R24" t="s">
        <v>113</v>
      </c>
    </row>
    <row r="25" spans="6:18" ht="20.100000000000001" customHeight="1">
      <c r="F25" s="8" t="s">
        <v>154</v>
      </c>
      <c r="G25" s="40">
        <v>1655700</v>
      </c>
      <c r="H25" s="80">
        <f>IFERROR(IF(COUNT(G25),ROUND(G25/$G$21 * 100,2),""),"")</f>
        <v>30.68</v>
      </c>
      <c r="R25" t="s">
        <v>114</v>
      </c>
    </row>
    <row r="26" spans="6:18" ht="20.100000000000001" customHeight="1">
      <c r="F26" s="8" t="s">
        <v>155</v>
      </c>
      <c r="G26" s="117">
        <f>+IF(COUNT(G23:G25),SUM(G23:G25),"")</f>
        <v>5397300</v>
      </c>
      <c r="H26" s="81">
        <f>IFERROR(IF(COUNT(G26),ROUND(G26/$G$21 * 100,0),""),"")</f>
        <v>100</v>
      </c>
      <c r="R26" t="s">
        <v>115</v>
      </c>
    </row>
    <row r="27" spans="6:18" ht="30">
      <c r="F27" s="8" t="s">
        <v>156</v>
      </c>
      <c r="G27" s="118">
        <f>+IF(COUNT(G21:G22),SUM(G21)-SUM(G22),"")</f>
        <v>0</v>
      </c>
      <c r="H27" s="88"/>
      <c r="I27" s="87"/>
      <c r="R27" t="s">
        <v>373</v>
      </c>
    </row>
    <row r="28" spans="6:18" ht="30">
      <c r="F28" s="8" t="s">
        <v>157</v>
      </c>
      <c r="G28" s="118">
        <f>+IF(COUNT(G21:G26),SUM(G21)-SUM(G26),"")</f>
        <v>0</v>
      </c>
      <c r="H28" s="88"/>
      <c r="I28" s="87"/>
      <c r="R28" t="s">
        <v>374</v>
      </c>
    </row>
    <row r="29" spans="6:18" ht="30">
      <c r="F29" s="9" t="s">
        <v>158</v>
      </c>
      <c r="G29" s="119">
        <f>+IF(COUNT(G22:G26),SUM(G22)-SUM(G26),"")</f>
        <v>0</v>
      </c>
      <c r="H29" s="89"/>
      <c r="I29" s="87"/>
      <c r="R29" t="s">
        <v>375</v>
      </c>
    </row>
    <row r="30" spans="6:18"/>
    <row r="31" spans="6:18" ht="24.95" customHeight="1">
      <c r="F31" s="251" t="s">
        <v>64</v>
      </c>
      <c r="G31" s="251"/>
      <c r="H31" s="251"/>
    </row>
    <row r="32" spans="6:18" ht="24.95" customHeight="1">
      <c r="F32" s="10" t="s">
        <v>159</v>
      </c>
      <c r="G32" s="120" t="s">
        <v>42</v>
      </c>
      <c r="H32" s="38" t="s">
        <v>65</v>
      </c>
    </row>
    <row r="33" spans="6:18"/>
    <row r="34" spans="6:18" ht="20.100000000000001" customHeight="1">
      <c r="F34" s="11" t="s">
        <v>160</v>
      </c>
      <c r="G34" s="123" t="s">
        <v>42</v>
      </c>
      <c r="H34" s="12" t="s">
        <v>67</v>
      </c>
    </row>
    <row r="35" spans="6:18" ht="20.100000000000001" customHeight="1">
      <c r="F35" s="13" t="s">
        <v>68</v>
      </c>
      <c r="G35" s="252" t="s">
        <v>470</v>
      </c>
      <c r="H35" s="253"/>
    </row>
    <row r="36" spans="6:18" ht="30">
      <c r="F36" s="14" t="s">
        <v>69</v>
      </c>
      <c r="G36" s="39" t="s">
        <v>71</v>
      </c>
      <c r="H36" s="15"/>
    </row>
    <row r="37" spans="6:18" ht="45">
      <c r="F37" s="14" t="s">
        <v>161</v>
      </c>
      <c r="G37" s="114" t="s">
        <v>71</v>
      </c>
      <c r="H37" s="16" t="s">
        <v>67</v>
      </c>
    </row>
    <row r="38" spans="6:18" ht="20.100000000000001" customHeight="1">
      <c r="F38" s="14" t="s">
        <v>70</v>
      </c>
      <c r="G38" s="121" t="s">
        <v>470</v>
      </c>
      <c r="H38" s="15"/>
    </row>
    <row r="39" spans="6:18" ht="24.95" customHeight="1">
      <c r="F39" s="17" t="s">
        <v>72</v>
      </c>
      <c r="G39" s="86"/>
      <c r="H39" s="84"/>
    </row>
    <row r="40" spans="6:18"/>
    <row r="41" spans="6:18" ht="24.95" customHeight="1">
      <c r="F41" s="251" t="s">
        <v>73</v>
      </c>
      <c r="G41" s="251"/>
      <c r="H41" s="251"/>
      <c r="I41" s="251"/>
    </row>
    <row r="42" spans="6:18" ht="20.100000000000001" customHeight="1">
      <c r="F42" s="19" t="s">
        <v>74</v>
      </c>
      <c r="G42" s="19" t="s">
        <v>75</v>
      </c>
      <c r="H42" s="19" t="s">
        <v>76</v>
      </c>
      <c r="I42" s="19" t="s">
        <v>77</v>
      </c>
    </row>
    <row r="43" spans="6:18" ht="20.100000000000001" customHeight="1">
      <c r="F43" s="13" t="s">
        <v>162</v>
      </c>
      <c r="G43" s="122" t="s">
        <v>498</v>
      </c>
      <c r="H43" s="122" t="s">
        <v>498</v>
      </c>
      <c r="I43" s="122"/>
    </row>
    <row r="44" spans="6:18" ht="20.100000000000001" customHeight="1">
      <c r="F44" s="82" t="s">
        <v>163</v>
      </c>
      <c r="G44" s="83" t="s">
        <v>498</v>
      </c>
      <c r="H44" s="83" t="s">
        <v>498</v>
      </c>
      <c r="I44" s="83"/>
    </row>
    <row r="45" spans="6:18" ht="20.100000000000001" hidden="1" customHeight="1">
      <c r="G45" s="41"/>
      <c r="H45" s="41"/>
      <c r="I45" s="41"/>
    </row>
    <row r="46" spans="6:18" ht="24.95" customHeight="1">
      <c r="F46" s="18" t="s">
        <v>53</v>
      </c>
      <c r="G46" s="86"/>
      <c r="H46" s="87"/>
      <c r="R46" t="s">
        <v>377</v>
      </c>
    </row>
    <row r="47" spans="6:18" ht="20.100000000000001" customHeight="1"/>
    <row r="48" spans="6:18" ht="30" customHeight="1">
      <c r="F48" s="217" t="s">
        <v>78</v>
      </c>
      <c r="G48" s="218"/>
      <c r="H48" s="219"/>
    </row>
    <row r="49" spans="6:19" ht="36" customHeight="1">
      <c r="F49" s="99" t="s">
        <v>437</v>
      </c>
      <c r="G49" s="241" t="s">
        <v>42</v>
      </c>
      <c r="H49" s="242"/>
      <c r="R49" t="s">
        <v>447</v>
      </c>
    </row>
    <row r="50" spans="6:19" ht="22.5" customHeight="1">
      <c r="F50" s="104" t="s">
        <v>481</v>
      </c>
      <c r="G50" s="246" t="s">
        <v>42</v>
      </c>
      <c r="H50" s="247"/>
      <c r="R50" t="s">
        <v>481</v>
      </c>
    </row>
    <row r="51" spans="6:19" ht="46.5" customHeight="1">
      <c r="F51" s="105" t="s">
        <v>164</v>
      </c>
      <c r="G51" s="244" t="s">
        <v>499</v>
      </c>
      <c r="H51" s="245"/>
      <c r="I51" s="256"/>
      <c r="J51" s="257"/>
      <c r="R51" t="s">
        <v>116</v>
      </c>
    </row>
    <row r="52" spans="6:19" ht="20.100000000000001" customHeight="1">
      <c r="F52" s="98" t="s">
        <v>471</v>
      </c>
      <c r="G52" s="220" t="s">
        <v>500</v>
      </c>
      <c r="H52" s="214"/>
      <c r="I52" s="109"/>
      <c r="J52" s="109"/>
      <c r="R52" t="s">
        <v>467</v>
      </c>
    </row>
    <row r="53" spans="6:19" ht="20.100000000000001" customHeight="1">
      <c r="F53" s="14" t="s">
        <v>165</v>
      </c>
      <c r="G53" s="220" t="s">
        <v>501</v>
      </c>
      <c r="H53" s="243"/>
      <c r="R53" t="s">
        <v>117</v>
      </c>
    </row>
    <row r="54" spans="6:19" ht="20.100000000000001" customHeight="1">
      <c r="F54" s="14" t="s">
        <v>79</v>
      </c>
      <c r="G54" s="106" t="s">
        <v>475</v>
      </c>
      <c r="H54" s="106" t="s">
        <v>502</v>
      </c>
      <c r="R54" t="s">
        <v>118</v>
      </c>
    </row>
    <row r="55" spans="6:19" ht="20.100000000000001" customHeight="1">
      <c r="F55" s="228" t="s">
        <v>166</v>
      </c>
      <c r="G55" s="111" t="s">
        <v>25</v>
      </c>
      <c r="H55" s="110" t="s">
        <v>24</v>
      </c>
    </row>
    <row r="56" spans="6:19" ht="20.100000000000001" customHeight="1">
      <c r="F56" s="228"/>
      <c r="G56" s="107" t="s">
        <v>495</v>
      </c>
      <c r="H56" s="108" t="s">
        <v>503</v>
      </c>
      <c r="R56" t="s">
        <v>119</v>
      </c>
      <c r="S56" t="s">
        <v>180</v>
      </c>
    </row>
    <row r="57" spans="6:19" ht="20.100000000000001" customHeight="1">
      <c r="F57" s="14" t="s">
        <v>80</v>
      </c>
      <c r="G57" s="42"/>
      <c r="H57" s="43"/>
      <c r="R57" t="s">
        <v>120</v>
      </c>
      <c r="S57" t="s">
        <v>181</v>
      </c>
    </row>
    <row r="58" spans="6:19" ht="20.100000000000001" customHeight="1">
      <c r="F58" s="102" t="s">
        <v>167</v>
      </c>
      <c r="G58" s="254" t="s">
        <v>496</v>
      </c>
      <c r="H58" s="255"/>
      <c r="R58" t="s">
        <v>121</v>
      </c>
    </row>
    <row r="59" spans="6:19" ht="45" customHeight="1">
      <c r="F59" s="100" t="s">
        <v>482</v>
      </c>
      <c r="G59" s="244" t="s">
        <v>42</v>
      </c>
      <c r="H59" s="244"/>
      <c r="I59" s="248" t="s">
        <v>486</v>
      </c>
      <c r="J59" s="249"/>
      <c r="R59" t="s">
        <v>438</v>
      </c>
    </row>
    <row r="60" spans="6:19" ht="35.25" customHeight="1">
      <c r="F60" s="101" t="s">
        <v>461</v>
      </c>
      <c r="G60" s="212" t="s">
        <v>42</v>
      </c>
      <c r="H60" s="212"/>
      <c r="R60" t="s">
        <v>444</v>
      </c>
    </row>
    <row r="61" spans="6:19" ht="24.95" customHeight="1">
      <c r="F61" s="217" t="s">
        <v>440</v>
      </c>
      <c r="G61" s="218"/>
      <c r="H61" s="219"/>
    </row>
    <row r="62" spans="6:19" ht="28.5" hidden="1" customHeight="1">
      <c r="F62" s="99" t="s">
        <v>440</v>
      </c>
      <c r="G62" s="224" t="s">
        <v>42</v>
      </c>
      <c r="H62" s="225"/>
      <c r="R62" t="s">
        <v>440</v>
      </c>
    </row>
    <row r="63" spans="6:19" ht="28.5" customHeight="1">
      <c r="F63" s="100" t="s">
        <v>451</v>
      </c>
      <c r="G63" s="212" t="s">
        <v>504</v>
      </c>
      <c r="H63" s="212"/>
      <c r="R63" t="s">
        <v>439</v>
      </c>
    </row>
    <row r="64" spans="6:19" ht="26.25" customHeight="1">
      <c r="F64" s="98" t="s">
        <v>79</v>
      </c>
      <c r="G64" s="106" t="s">
        <v>475</v>
      </c>
      <c r="H64" s="106" t="s">
        <v>505</v>
      </c>
      <c r="R64" t="s">
        <v>79</v>
      </c>
    </row>
    <row r="65" spans="6:19" ht="27" customHeight="1">
      <c r="F65" s="98" t="s">
        <v>471</v>
      </c>
      <c r="G65" s="220" t="s">
        <v>506</v>
      </c>
      <c r="H65" s="220"/>
      <c r="R65" t="s">
        <v>468</v>
      </c>
    </row>
    <row r="66" spans="6:19" ht="27.75" customHeight="1">
      <c r="F66" s="98" t="s">
        <v>441</v>
      </c>
      <c r="G66" s="220" t="s">
        <v>500</v>
      </c>
      <c r="H66" s="214"/>
      <c r="R66" t="s">
        <v>469</v>
      </c>
    </row>
    <row r="67" spans="6:19" ht="24.95" customHeight="1">
      <c r="F67" s="217" t="s">
        <v>81</v>
      </c>
      <c r="G67" s="218"/>
      <c r="H67" s="219"/>
    </row>
    <row r="68" spans="6:19" ht="20.100000000000001" customHeight="1">
      <c r="F68" s="30" t="s">
        <v>168</v>
      </c>
      <c r="G68" s="229" t="s">
        <v>84</v>
      </c>
      <c r="H68" s="230"/>
      <c r="R68" t="s">
        <v>122</v>
      </c>
    </row>
    <row r="69" spans="6:19" ht="20.100000000000001" customHeight="1">
      <c r="F69" s="8" t="s">
        <v>169</v>
      </c>
      <c r="G69" s="231" t="s">
        <v>512</v>
      </c>
      <c r="H69" s="232"/>
      <c r="R69" t="s">
        <v>123</v>
      </c>
    </row>
    <row r="70" spans="6:19" ht="20.100000000000001" customHeight="1">
      <c r="F70" s="8" t="s">
        <v>170</v>
      </c>
      <c r="G70" s="231" t="s">
        <v>519</v>
      </c>
      <c r="H70" s="232"/>
      <c r="R70" t="s">
        <v>124</v>
      </c>
    </row>
    <row r="71" spans="6:19" ht="45" customHeight="1">
      <c r="F71" s="8" t="s">
        <v>171</v>
      </c>
      <c r="G71" s="233" t="s">
        <v>507</v>
      </c>
      <c r="H71" s="234"/>
      <c r="R71" t="s">
        <v>125</v>
      </c>
    </row>
    <row r="72" spans="6:19" ht="20.100000000000001" customHeight="1">
      <c r="F72" s="8" t="s">
        <v>172</v>
      </c>
      <c r="G72" s="231" t="s">
        <v>492</v>
      </c>
      <c r="H72" s="232"/>
      <c r="R72" t="s">
        <v>126</v>
      </c>
    </row>
    <row r="73" spans="6:19" ht="20.100000000000001" customHeight="1">
      <c r="F73" s="8" t="s">
        <v>173</v>
      </c>
      <c r="G73" s="231" t="s">
        <v>508</v>
      </c>
      <c r="H73" s="232"/>
      <c r="R73" t="s">
        <v>127</v>
      </c>
    </row>
    <row r="74" spans="6:19">
      <c r="F74" s="228" t="s">
        <v>174</v>
      </c>
      <c r="G74" s="20" t="s">
        <v>25</v>
      </c>
      <c r="H74" s="20" t="s">
        <v>24</v>
      </c>
    </row>
    <row r="75" spans="6:19" ht="20.100000000000001" customHeight="1">
      <c r="F75" s="228"/>
      <c r="G75" s="42" t="s">
        <v>495</v>
      </c>
      <c r="H75" s="43" t="s">
        <v>503</v>
      </c>
      <c r="R75" t="s">
        <v>128</v>
      </c>
      <c r="S75" t="s">
        <v>129</v>
      </c>
    </row>
    <row r="76" spans="6:19" ht="20.100000000000001" customHeight="1">
      <c r="F76" s="8" t="s">
        <v>80</v>
      </c>
      <c r="G76" s="42"/>
      <c r="H76" s="43"/>
      <c r="R76" t="s">
        <v>130</v>
      </c>
      <c r="S76" t="s">
        <v>131</v>
      </c>
    </row>
    <row r="77" spans="6:19" ht="20.100000000000001" customHeight="1">
      <c r="F77" s="8" t="s">
        <v>11</v>
      </c>
      <c r="G77" s="231" t="s">
        <v>509</v>
      </c>
      <c r="H77" s="235"/>
      <c r="R77" t="s">
        <v>182</v>
      </c>
    </row>
    <row r="78" spans="6:19" ht="20.100000000000001" customHeight="1">
      <c r="F78" s="8" t="s">
        <v>472</v>
      </c>
      <c r="G78" s="231" t="s">
        <v>510</v>
      </c>
      <c r="H78" s="232"/>
      <c r="R78" t="s">
        <v>132</v>
      </c>
    </row>
    <row r="79" spans="6:19" ht="20.100000000000001" customHeight="1">
      <c r="F79" s="8" t="s">
        <v>83</v>
      </c>
      <c r="G79" s="231" t="s">
        <v>511</v>
      </c>
      <c r="H79" s="235"/>
      <c r="R79" t="s">
        <v>83</v>
      </c>
    </row>
    <row r="80" spans="6:19" ht="20.100000000000001" customHeight="1">
      <c r="F80" s="8" t="s">
        <v>175</v>
      </c>
      <c r="G80" s="231" t="s">
        <v>512</v>
      </c>
      <c r="H80" s="232"/>
      <c r="R80" t="s">
        <v>133</v>
      </c>
    </row>
    <row r="81" spans="6:19" ht="20.100000000000001" customHeight="1">
      <c r="F81" s="9" t="s">
        <v>473</v>
      </c>
      <c r="G81" s="236" t="s">
        <v>510</v>
      </c>
      <c r="H81" s="237"/>
      <c r="R81" t="s">
        <v>134</v>
      </c>
    </row>
    <row r="82" spans="6:19" ht="24.95" customHeight="1">
      <c r="F82" s="217" t="s">
        <v>86</v>
      </c>
      <c r="G82" s="218"/>
      <c r="H82" s="219"/>
    </row>
    <row r="83" spans="6:19" ht="30">
      <c r="F83" s="21" t="s">
        <v>176</v>
      </c>
      <c r="G83" s="223" t="s">
        <v>42</v>
      </c>
      <c r="H83" s="223"/>
      <c r="R83" t="s">
        <v>135</v>
      </c>
    </row>
    <row r="84" spans="6:19">
      <c r="F84" s="98" t="s">
        <v>484</v>
      </c>
      <c r="G84" s="226"/>
      <c r="H84" s="227"/>
      <c r="R84" t="s">
        <v>484</v>
      </c>
    </row>
    <row r="85" spans="6:19" ht="20.100000000000001" customHeight="1">
      <c r="F85" s="14" t="s">
        <v>87</v>
      </c>
      <c r="G85" s="212" t="s">
        <v>513</v>
      </c>
      <c r="H85" s="212"/>
      <c r="R85" t="s">
        <v>87</v>
      </c>
    </row>
    <row r="86" spans="6:19" ht="20.100000000000001" customHeight="1">
      <c r="F86" s="14" t="s">
        <v>88</v>
      </c>
      <c r="G86" s="212" t="s">
        <v>514</v>
      </c>
      <c r="H86" s="212"/>
      <c r="R86" t="s">
        <v>136</v>
      </c>
    </row>
    <row r="87" spans="6:19" ht="45" customHeight="1">
      <c r="F87" s="8" t="s">
        <v>89</v>
      </c>
      <c r="G87" s="212" t="s">
        <v>515</v>
      </c>
      <c r="H87" s="212"/>
      <c r="R87" t="s">
        <v>137</v>
      </c>
    </row>
    <row r="88" spans="6:19" ht="20.100000000000001" customHeight="1">
      <c r="F88" s="14" t="s">
        <v>90</v>
      </c>
      <c r="G88" s="212" t="s">
        <v>491</v>
      </c>
      <c r="H88" s="212"/>
      <c r="R88" t="s">
        <v>183</v>
      </c>
    </row>
    <row r="89" spans="6:19" ht="20.100000000000001" customHeight="1">
      <c r="F89" s="14" t="s">
        <v>91</v>
      </c>
      <c r="G89" s="212" t="s">
        <v>492</v>
      </c>
      <c r="H89" s="212"/>
      <c r="R89" t="s">
        <v>184</v>
      </c>
    </row>
    <row r="90" spans="6:19" ht="20.100000000000001" customHeight="1">
      <c r="F90" s="14" t="s">
        <v>82</v>
      </c>
      <c r="G90" s="212" t="s">
        <v>516</v>
      </c>
      <c r="H90" s="212"/>
      <c r="R90" t="s">
        <v>185</v>
      </c>
    </row>
    <row r="91" spans="6:19">
      <c r="F91" s="221" t="s">
        <v>92</v>
      </c>
      <c r="G91" s="20" t="s">
        <v>25</v>
      </c>
      <c r="H91" s="20" t="s">
        <v>24</v>
      </c>
    </row>
    <row r="92" spans="6:19" ht="20.100000000000001" customHeight="1">
      <c r="F92" s="222"/>
      <c r="G92" s="112" t="s">
        <v>495</v>
      </c>
      <c r="H92" s="113" t="s">
        <v>503</v>
      </c>
      <c r="R92" t="s">
        <v>138</v>
      </c>
      <c r="S92" t="s">
        <v>139</v>
      </c>
    </row>
    <row r="93" spans="6:19" ht="20.100000000000001" customHeight="1">
      <c r="F93" s="97" t="s">
        <v>93</v>
      </c>
      <c r="G93" s="112"/>
      <c r="H93" s="113"/>
      <c r="R93" t="s">
        <v>140</v>
      </c>
      <c r="S93" t="s">
        <v>141</v>
      </c>
    </row>
    <row r="94" spans="6:19" ht="20.100000000000001" customHeight="1">
      <c r="F94" s="97" t="s">
        <v>94</v>
      </c>
      <c r="G94" s="212" t="s">
        <v>517</v>
      </c>
      <c r="H94" s="213"/>
      <c r="R94" t="s">
        <v>142</v>
      </c>
    </row>
    <row r="95" spans="6:19" ht="26.25" customHeight="1">
      <c r="F95" s="97" t="s">
        <v>95</v>
      </c>
      <c r="G95" s="212" t="s">
        <v>518</v>
      </c>
      <c r="H95" s="213"/>
      <c r="R95" t="s">
        <v>95</v>
      </c>
    </row>
    <row r="96" spans="6:19" ht="36" customHeight="1">
      <c r="F96" s="97" t="s">
        <v>462</v>
      </c>
      <c r="G96" s="212" t="s">
        <v>43</v>
      </c>
      <c r="H96" s="212"/>
      <c r="R96" t="s">
        <v>445</v>
      </c>
    </row>
    <row r="97" spans="6:18" ht="35.25" customHeight="1">
      <c r="F97" s="97" t="s">
        <v>454</v>
      </c>
      <c r="G97" s="215" t="s">
        <v>470</v>
      </c>
      <c r="H97" s="216"/>
      <c r="R97" t="s">
        <v>442</v>
      </c>
    </row>
    <row r="98" spans="6:18" ht="24.75" customHeight="1">
      <c r="F98" s="97" t="s">
        <v>443</v>
      </c>
      <c r="G98" s="212" t="s">
        <v>470</v>
      </c>
      <c r="H98" s="213"/>
      <c r="R98" t="s">
        <v>456</v>
      </c>
    </row>
    <row r="99" spans="6:18" ht="30">
      <c r="F99" s="9" t="s">
        <v>96</v>
      </c>
      <c r="G99" s="85"/>
      <c r="H99" s="22"/>
      <c r="R99" t="s">
        <v>143</v>
      </c>
    </row>
    <row r="100" spans="6:18"/>
    <row r="101" spans="6:18"/>
    <row r="102" spans="6:18"/>
  </sheetData>
  <sheetProtection password="F884" sheet="1" objects="1" scenarios="1"/>
  <mergeCells count="50">
    <mergeCell ref="I59:J59"/>
    <mergeCell ref="F19:H19"/>
    <mergeCell ref="F31:H31"/>
    <mergeCell ref="G35:H35"/>
    <mergeCell ref="F41:I41"/>
    <mergeCell ref="G58:H58"/>
    <mergeCell ref="G59:H59"/>
    <mergeCell ref="I51:J51"/>
    <mergeCell ref="F8:F11"/>
    <mergeCell ref="F48:H48"/>
    <mergeCell ref="F55:F56"/>
    <mergeCell ref="G49:H49"/>
    <mergeCell ref="G53:H53"/>
    <mergeCell ref="G51:H51"/>
    <mergeCell ref="G52:H52"/>
    <mergeCell ref="G50:H50"/>
    <mergeCell ref="G77:H77"/>
    <mergeCell ref="G78:H78"/>
    <mergeCell ref="G79:H79"/>
    <mergeCell ref="G80:H80"/>
    <mergeCell ref="G81:H81"/>
    <mergeCell ref="F67:H67"/>
    <mergeCell ref="F74:F75"/>
    <mergeCell ref="G68:H68"/>
    <mergeCell ref="G69:H69"/>
    <mergeCell ref="G70:H70"/>
    <mergeCell ref="G71:H71"/>
    <mergeCell ref="G72:H72"/>
    <mergeCell ref="G73:H73"/>
    <mergeCell ref="G88:H88"/>
    <mergeCell ref="G89:H89"/>
    <mergeCell ref="G90:H90"/>
    <mergeCell ref="F82:H82"/>
    <mergeCell ref="G84:H84"/>
    <mergeCell ref="G98:H98"/>
    <mergeCell ref="G66:H66"/>
    <mergeCell ref="G96:H96"/>
    <mergeCell ref="G97:H97"/>
    <mergeCell ref="G60:H60"/>
    <mergeCell ref="G63:H63"/>
    <mergeCell ref="F61:H61"/>
    <mergeCell ref="G65:H65"/>
    <mergeCell ref="G94:H94"/>
    <mergeCell ref="G95:H95"/>
    <mergeCell ref="F91:F92"/>
    <mergeCell ref="G83:H83"/>
    <mergeCell ref="G85:H85"/>
    <mergeCell ref="G86:H86"/>
    <mergeCell ref="G62:H62"/>
    <mergeCell ref="G87:H87"/>
  </mergeCells>
  <dataValidations xWindow="508" yWindow="464" count="43">
    <dataValidation type="list" allowBlank="1" showInputMessage="1" showErrorMessage="1" prompt="please select drop-down list." sqref="G34 G32">
      <formula1>$R$2:$S$2</formula1>
    </dataValidation>
    <dataValidation allowBlank="1" showInputMessage="1" showErrorMessage="1" prompt="Please enter in DD-MM-YYYY format." sqref="G35:H35"/>
    <dataValidation type="list" allowBlank="1" showInputMessage="1" showErrorMessage="1" prompt="please select drop-down list." sqref="G37">
      <formula1>$R$2:$T$2</formula1>
    </dataValidation>
    <dataValidation allowBlank="1" showInputMessage="1" showErrorMessage="1" prompt="Please enter other details of auditor" sqref="H39"/>
    <dataValidation allowBlank="1" showInputMessage="1" showErrorMessage="1" prompt="Please enter reason for delay" sqref="I43:I44"/>
    <dataValidation allowBlank="1" showInputMessage="1" showErrorMessage="1" prompt="Please enter compliance officer name." sqref="G51:H51"/>
    <dataValidation allowBlank="1" showInputMessage="1" showErrorMessage="1" prompt="Please enter complience officer designation." sqref="G53:H53"/>
    <dataValidation operator="lessThanOrEqual" allowBlank="1" showInputMessage="1" showErrorMessage="1" prompt="Please enter complience officer membership no." sqref="H54"/>
    <dataValidation allowBlank="1" showInputMessage="1" showErrorMessage="1" prompt="Please enter compliance office STD code. It allows max 5 digit." sqref="G56:G57"/>
    <dataValidation allowBlank="1" showInputMessage="1" showErrorMessage="1" prompt="Please enter compliance office telephone number." sqref="H56"/>
    <dataValidation allowBlank="1" showInputMessage="1" showErrorMessage="1" prompt="Please enter compliance office fax number." sqref="H57"/>
    <dataValidation allowBlank="1" showInputMessage="1" showErrorMessage="1" prompt="Please enter complience officer email id." sqref="G58:H58"/>
    <dataValidation type="list" allowBlank="1" showInputMessage="1" showErrorMessage="1" prompt="Please select drop-down list." sqref="G68:H68">
      <formula1>$R$3:$S$3</formula1>
    </dataValidation>
    <dataValidation allowBlank="1" showInputMessage="1" showErrorMessage="1" prompt="Please enter certifying auditor name." sqref="G69:H69"/>
    <dataValidation allowBlank="1" showInputMessage="1" showErrorMessage="1" prompt="Enter date in DD-MM-YYYY format." sqref="G70:H70"/>
    <dataValidation allowBlank="1" showInputMessage="1" showErrorMessage="1" prompt="Please enter certifying auditor address." sqref="G71:H71"/>
    <dataValidation allowBlank="1" showInputMessage="1" showErrorMessage="1" prompt="Please enter city" sqref="G72:H72"/>
    <dataValidation allowBlank="1" showInputMessage="1" showErrorMessage="1" prompt="Please enter pincode" sqref="G73:H73"/>
    <dataValidation allowBlank="1" showInputMessage="1" showErrorMessage="1" prompt="Please enter Firm registration number of certifying auditor." sqref="G79:H79"/>
    <dataValidation type="textLength" operator="greaterThanOrEqual" allowBlank="1" showInputMessage="1" showErrorMessage="1" prompt="Please enter SEBI registration no." sqref="G86:H86">
      <formula1>12</formula1>
    </dataValidation>
    <dataValidation allowBlank="1" showInputMessage="1" showErrorMessage="1" prompt="Please enter RTA address." sqref="G87:H87"/>
    <dataValidation allowBlank="1" showInputMessage="1" showErrorMessage="1" prompt="Please enter registrar office STD code. It allows max 5 digit." sqref="G93"/>
    <dataValidation allowBlank="1" showInputMessage="1" showErrorMessage="1" prompt="Please enter registrar office contanct number" sqref="H92"/>
    <dataValidation allowBlank="1" showInputMessage="1" showErrorMessage="1" prompt="Please enter registrar office fax number" sqref="H93"/>
    <dataValidation allowBlank="1" showInputMessage="1" showErrorMessage="1" prompt="Please enter RTA email id." sqref="G94:H94"/>
    <dataValidation allowBlank="1" showInputMessage="1" showErrorMessage="1" prompt="Please enter website address." sqref="G95:H95"/>
    <dataValidation type="list" allowBlank="1" showInputMessage="1" showErrorMessage="1" prompt="Please select drop-down list." sqref="G9:G10">
      <formula1>$R$1:$T$1</formula1>
    </dataValidation>
    <dataValidation type="list" allowBlank="1" showInputMessage="1" showErrorMessage="1" sqref="G11">
      <formula1>$R$1:$T$1</formula1>
    </dataValidation>
    <dataValidation type="list" allowBlank="1" showInputMessage="1" showErrorMessage="1" prompt="Please select drop-down list." sqref="G96:H96 G59:H60 G49:G50 H49 G84:H84">
      <formula1>$R$2:$S$2</formula1>
    </dataValidation>
    <dataValidation allowBlank="1" showInputMessage="1" showErrorMessage="1" prompt="enter date in DD-MM-YYYY format." sqref="G52:H52 G65:H66 G98:H98"/>
    <dataValidation allowBlank="1" showInputMessage="1" showErrorMessage="1" prompt="Please enter Previous compliance officer name." sqref="H63 G63"/>
    <dataValidation allowBlank="1" showInputMessage="1" showErrorMessage="1" prompt="Please enter Previous Registrar and share transfer agents name." sqref="G97:H97"/>
    <dataValidation type="list" allowBlank="1" showInputMessage="1" showErrorMessage="1" prompt="Please select drop-down list." sqref="H83 G83">
      <formula1>$Q$2:$S$2</formula1>
    </dataValidation>
    <dataValidation type="list" allowBlank="1" showInputMessage="1" showErrorMessage="1" prompt="Please select from dropdown." sqref="G54">
      <formula1>$R$4:$S$4</formula1>
    </dataValidation>
    <dataValidation type="list" allowBlank="1" showInputMessage="1" showErrorMessage="1" prompt="Please select from dropdown list." sqref="G62:H62">
      <formula1>$W$4:$X$4</formula1>
    </dataValidation>
    <dataValidation type="list" allowBlank="1" showInputMessage="1" showErrorMessage="1" prompt="Please select from dropdown." sqref="G64">
      <formula1>$R$4:$S$4</formula1>
    </dataValidation>
    <dataValidation allowBlank="1" showInputMessage="1" showErrorMessage="1" prompt="Please enter previous complience officer membership no." sqref="H64"/>
    <dataValidation allowBlank="1" showInputMessage="1" showErrorMessage="1" prompt="Please enter Certifying Auditor office STD code. It allows max 5 digit." sqref="G75"/>
    <dataValidation allowBlank="1" showInputMessage="1" showErrorMessage="1" prompt="Please enter Certifying Auditor telephone number." sqref="H75"/>
    <dataValidation allowBlank="1" showInputMessage="1" showErrorMessage="1" prompt="Please enter Certifying Auditor STD code. It allows max 5 digit." sqref="G76"/>
    <dataValidation allowBlank="1" showInputMessage="1" showErrorMessage="1" prompt="Please enter Certifying Auditor fax number." sqref="H76"/>
    <dataValidation allowBlank="1" showInputMessage="1" showErrorMessage="1" prompt="Please enter cerifying auditor's firm name." sqref="G80:H80"/>
    <dataValidation allowBlank="1" showInputMessage="1" showErrorMessage="1" prompt="Please enter registrar office STD code. It allows max 5 digit." sqref="G92"/>
  </dataValidations>
  <hyperlinks>
    <hyperlink ref="H32" location="Sharecapital!E6" display="Click her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4"/>
  <dimension ref="A1:XFC10"/>
  <sheetViews>
    <sheetView showGridLines="0" tabSelected="1" topLeftCell="E5" zoomScale="85" zoomScaleNormal="85" workbookViewId="0">
      <selection activeCell="H17" sqref="H17"/>
    </sheetView>
  </sheetViews>
  <sheetFormatPr defaultColWidth="0" defaultRowHeight="15"/>
  <cols>
    <col min="1" max="4" width="0" hidden="1" customWidth="1"/>
    <col min="5" max="5" width="2.7109375" customWidth="1"/>
    <col min="6" max="6" width="8" customWidth="1"/>
    <col min="7" max="7" width="27.5703125" customWidth="1"/>
    <col min="8" max="8" width="20.5703125" customWidth="1"/>
    <col min="9" max="9" width="18.85546875" customWidth="1"/>
    <col min="10" max="10" width="50" customWidth="1"/>
    <col min="11" max="11" width="11.5703125" customWidth="1"/>
    <col min="12" max="12" width="11.42578125" customWidth="1"/>
    <col min="13" max="13" width="22.5703125" customWidth="1"/>
    <col min="14" max="14" width="20.5703125" customWidth="1"/>
    <col min="15" max="15" width="6.7109375" customWidth="1"/>
    <col min="16" max="16383" width="2.7109375" hidden="1"/>
    <col min="16384" max="16384" width="1.85546875" hidden="1"/>
  </cols>
  <sheetData>
    <row r="1" spans="6:35" ht="20.25" hidden="1" customHeight="1">
      <c r="I1" s="34">
        <v>0</v>
      </c>
      <c r="Z1" t="s">
        <v>107</v>
      </c>
      <c r="AA1" t="s">
        <v>232</v>
      </c>
      <c r="AB1" t="s">
        <v>228</v>
      </c>
      <c r="AC1" t="s">
        <v>229</v>
      </c>
      <c r="AD1" t="s">
        <v>230</v>
      </c>
      <c r="AE1" t="s">
        <v>233</v>
      </c>
      <c r="AF1" t="s">
        <v>108</v>
      </c>
      <c r="AG1" t="s">
        <v>231</v>
      </c>
      <c r="AH1" t="s">
        <v>109</v>
      </c>
      <c r="AI1" t="s">
        <v>110</v>
      </c>
    </row>
    <row r="2" spans="6:35" ht="23.25" hidden="1" customHeight="1">
      <c r="G2" t="s">
        <v>379</v>
      </c>
      <c r="H2" t="s">
        <v>380</v>
      </c>
      <c r="I2" t="s">
        <v>381</v>
      </c>
      <c r="J2" t="s">
        <v>382</v>
      </c>
      <c r="K2" t="s">
        <v>383</v>
      </c>
      <c r="L2" t="s">
        <v>384</v>
      </c>
      <c r="M2" t="s">
        <v>385</v>
      </c>
      <c r="N2" t="s">
        <v>386</v>
      </c>
      <c r="Z2" t="s">
        <v>51</v>
      </c>
      <c r="AA2" t="s">
        <v>49</v>
      </c>
      <c r="AB2" t="s">
        <v>416</v>
      </c>
      <c r="AC2" t="s">
        <v>426</v>
      </c>
    </row>
    <row r="3" spans="6:35" ht="18.75" hidden="1" customHeight="1">
      <c r="Z3" t="s">
        <v>105</v>
      </c>
      <c r="AA3" t="s">
        <v>106</v>
      </c>
      <c r="AB3" t="s">
        <v>71</v>
      </c>
    </row>
    <row r="4" spans="6:35" ht="21.75" hidden="1" customHeight="1">
      <c r="Z4" t="s">
        <v>42</v>
      </c>
      <c r="AA4" t="s">
        <v>43</v>
      </c>
      <c r="AB4" t="s">
        <v>71</v>
      </c>
    </row>
    <row r="5" spans="6:35" ht="16.5" customHeight="1"/>
    <row r="6" spans="6:35" ht="30" customHeight="1"/>
    <row r="7" spans="6:35" ht="24.95" customHeight="1">
      <c r="F7" s="217" t="s">
        <v>64</v>
      </c>
      <c r="G7" s="218"/>
      <c r="H7" s="218"/>
      <c r="I7" s="218"/>
      <c r="J7" s="218"/>
      <c r="K7" s="218"/>
      <c r="L7" s="218"/>
      <c r="M7" s="218"/>
      <c r="N7" s="219"/>
    </row>
    <row r="8" spans="6:35" ht="45">
      <c r="F8" s="28" t="s">
        <v>97</v>
      </c>
      <c r="G8" s="28" t="s">
        <v>98</v>
      </c>
      <c r="H8" s="28" t="s">
        <v>99</v>
      </c>
      <c r="I8" s="28" t="s">
        <v>100</v>
      </c>
      <c r="J8" s="28" t="s">
        <v>101</v>
      </c>
      <c r="K8" s="28" t="s">
        <v>102</v>
      </c>
      <c r="L8" s="28" t="s">
        <v>103</v>
      </c>
      <c r="M8" s="28" t="s">
        <v>104</v>
      </c>
      <c r="N8" s="23" t="s">
        <v>53</v>
      </c>
    </row>
    <row r="9" spans="6:35" hidden="1">
      <c r="F9" s="24"/>
      <c r="G9" s="35"/>
      <c r="H9" s="36"/>
      <c r="I9" s="35"/>
      <c r="J9" s="35"/>
      <c r="K9" s="35"/>
      <c r="L9" s="35"/>
      <c r="M9" s="35"/>
      <c r="N9" s="24"/>
    </row>
    <row r="10" spans="6:35" ht="23.25" customHeight="1">
      <c r="F10" s="25"/>
      <c r="G10" s="26"/>
      <c r="H10" s="26"/>
      <c r="I10" s="26"/>
      <c r="J10" s="26"/>
      <c r="K10" s="26"/>
      <c r="L10" s="26"/>
      <c r="M10" s="26"/>
      <c r="N10" s="27"/>
    </row>
  </sheetData>
  <sheetProtection password="F884" sheet="1" objects="1" scenarios="1"/>
  <mergeCells count="1">
    <mergeCell ref="F7:N7"/>
  </mergeCells>
  <dataValidations count="8">
    <dataValidation type="list" allowBlank="1" showInputMessage="1" showErrorMessage="1" sqref="Z6">
      <formula1>IF(G9=AB1,AppliedNA,Applied)</formula1>
    </dataValidation>
    <dataValidation type="list" allowBlank="1" showInputMessage="1" showErrorMessage="1" sqref="AA6">
      <formula1>IF(G9=AB1,#NAME?,#NAME?)</formula1>
    </dataValidation>
    <dataValidation type="list" allowBlank="1" showInputMessage="1" showErrorMessage="1" prompt="Please select drop-down list." sqref="I9">
      <formula1>IF(G9=$AB$1,AppliedNA,Applied)</formula1>
    </dataValidation>
    <dataValidation type="list" allowBlank="1" showInputMessage="1" showErrorMessage="1" prompt="Please select drop-down list." sqref="M9">
      <formula1>IF(G9=$AB$1,#NAME?,#NAME?)</formula1>
    </dataValidation>
    <dataValidation type="list" allowBlank="1" showInputMessage="1" showErrorMessage="1" prompt="Please select drop-down list." sqref="J9">
      <formula1>$Z$2:$AC$2</formula1>
    </dataValidation>
    <dataValidation type="list" allowBlank="1" showInputMessage="1" showErrorMessage="1" prompt="Please select drop-down list." sqref="K9:L9">
      <formula1>$Z$4:$AA$4</formula1>
    </dataValidation>
    <dataValidation type="list" allowBlank="1" showInputMessage="1" showErrorMessage="1" prompt="Please select drop-down list." sqref="G9">
      <formula1>$Z$1:$AI$1</formula1>
    </dataValidation>
    <dataValidation type="decimal" operator="greaterThanOrEqual" allowBlank="1" showInputMessage="1" showErrorMessage="1" prompt="Please enter no. of shares." sqref="H9">
      <formula1>0</formula1>
    </dataValidation>
  </dataValidations>
  <pageMargins left="0.7" right="0.7" top="0.75" bottom="0.75" header="0.3" footer="0.3"/>
  <pageSetup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sheetPr codeName="Sheet5"/>
  <dimension ref="A1:E132"/>
  <sheetViews>
    <sheetView topLeftCell="A109" workbookViewId="0">
      <selection activeCell="A132" sqref="A132"/>
    </sheetView>
  </sheetViews>
  <sheetFormatPr defaultRowHeight="15"/>
  <cols>
    <col min="1" max="1" width="60.140625" customWidth="1"/>
    <col min="2" max="2" width="41.5703125" customWidth="1"/>
    <col min="3" max="3" width="29.140625" customWidth="1"/>
    <col min="4" max="4" width="15.42578125" customWidth="1"/>
    <col min="5" max="5" width="33.7109375" customWidth="1"/>
  </cols>
  <sheetData>
    <row r="1" spans="1:5" ht="18.75">
      <c r="A1" s="29" t="s">
        <v>144</v>
      </c>
      <c r="B1" s="29" t="s">
        <v>145</v>
      </c>
      <c r="C1" s="29" t="s">
        <v>146</v>
      </c>
      <c r="D1" s="29" t="s">
        <v>147</v>
      </c>
      <c r="E1" s="29" t="s">
        <v>148</v>
      </c>
    </row>
    <row r="2" spans="1:5" ht="18.75">
      <c r="A2" s="33" t="s">
        <v>149</v>
      </c>
      <c r="B2" s="33"/>
      <c r="C2" s="33"/>
      <c r="D2" s="33"/>
      <c r="E2" s="33"/>
    </row>
    <row r="3" spans="1:5">
      <c r="A3" t="s">
        <v>281</v>
      </c>
      <c r="B3" t="s">
        <v>1</v>
      </c>
      <c r="C3" t="s">
        <v>402</v>
      </c>
      <c r="D3" t="s">
        <v>408</v>
      </c>
      <c r="E3" t="s">
        <v>187</v>
      </c>
    </row>
    <row r="4" spans="1:5">
      <c r="A4" t="s">
        <v>278</v>
      </c>
      <c r="B4" t="s">
        <v>3</v>
      </c>
      <c r="C4" t="s">
        <v>403</v>
      </c>
      <c r="D4" t="s">
        <v>408</v>
      </c>
    </row>
    <row r="5" spans="1:5">
      <c r="A5" t="s">
        <v>279</v>
      </c>
      <c r="B5" t="s">
        <v>4</v>
      </c>
      <c r="C5" t="s">
        <v>403</v>
      </c>
      <c r="D5" t="s">
        <v>408</v>
      </c>
    </row>
    <row r="6" spans="1:5">
      <c r="A6" t="s">
        <v>280</v>
      </c>
      <c r="B6" t="s">
        <v>280</v>
      </c>
      <c r="C6" t="s">
        <v>404</v>
      </c>
      <c r="D6" t="s">
        <v>408</v>
      </c>
      <c r="E6" t="s">
        <v>188</v>
      </c>
    </row>
    <row r="7" spans="1:5">
      <c r="A7" t="s">
        <v>282</v>
      </c>
      <c r="B7" t="s">
        <v>2</v>
      </c>
      <c r="C7" t="s">
        <v>403</v>
      </c>
      <c r="D7" t="s">
        <v>408</v>
      </c>
      <c r="E7" t="s">
        <v>189</v>
      </c>
    </row>
    <row r="8" spans="1:5">
      <c r="A8" s="32" t="s">
        <v>283</v>
      </c>
      <c r="B8" s="32" t="s">
        <v>6</v>
      </c>
      <c r="C8" s="32" t="s">
        <v>403</v>
      </c>
      <c r="D8" s="32" t="s">
        <v>408</v>
      </c>
      <c r="E8" s="32" t="s">
        <v>190</v>
      </c>
    </row>
    <row r="9" spans="1:5">
      <c r="A9" t="s">
        <v>287</v>
      </c>
      <c r="B9" t="s">
        <v>7</v>
      </c>
      <c r="C9" t="s">
        <v>403</v>
      </c>
      <c r="D9" t="s">
        <v>408</v>
      </c>
    </row>
    <row r="10" spans="1:5">
      <c r="A10" t="s">
        <v>284</v>
      </c>
      <c r="B10" t="s">
        <v>8</v>
      </c>
      <c r="C10" t="s">
        <v>403</v>
      </c>
      <c r="D10" t="s">
        <v>408</v>
      </c>
    </row>
    <row r="11" spans="1:5">
      <c r="A11" t="s">
        <v>286</v>
      </c>
      <c r="B11" t="s">
        <v>425</v>
      </c>
      <c r="C11" t="s">
        <v>403</v>
      </c>
      <c r="D11" t="s">
        <v>408</v>
      </c>
    </row>
    <row r="12" spans="1:5">
      <c r="A12" t="s">
        <v>285</v>
      </c>
      <c r="B12" t="s">
        <v>9</v>
      </c>
      <c r="C12" t="s">
        <v>405</v>
      </c>
      <c r="D12" t="s">
        <v>408</v>
      </c>
    </row>
    <row r="13" spans="1:5">
      <c r="A13" t="s">
        <v>288</v>
      </c>
      <c r="B13" t="s">
        <v>273</v>
      </c>
      <c r="C13" t="s">
        <v>403</v>
      </c>
      <c r="D13" t="s">
        <v>408</v>
      </c>
    </row>
    <row r="14" spans="1:5">
      <c r="A14" t="s">
        <v>289</v>
      </c>
      <c r="B14" t="s">
        <v>275</v>
      </c>
      <c r="C14" t="s">
        <v>403</v>
      </c>
      <c r="D14" t="s">
        <v>408</v>
      </c>
    </row>
    <row r="15" spans="1:5">
      <c r="A15" t="s">
        <v>290</v>
      </c>
      <c r="B15" t="s">
        <v>35</v>
      </c>
      <c r="C15" t="s">
        <v>403</v>
      </c>
      <c r="D15" t="s">
        <v>408</v>
      </c>
    </row>
    <row r="16" spans="1:5">
      <c r="A16" t="s">
        <v>291</v>
      </c>
      <c r="B16" t="s">
        <v>36</v>
      </c>
      <c r="C16" t="s">
        <v>403</v>
      </c>
      <c r="D16" t="s">
        <v>408</v>
      </c>
    </row>
    <row r="17" spans="1:5">
      <c r="A17" t="s">
        <v>292</v>
      </c>
      <c r="B17" t="s">
        <v>37</v>
      </c>
      <c r="C17" t="s">
        <v>403</v>
      </c>
      <c r="D17" t="s">
        <v>408</v>
      </c>
    </row>
    <row r="18" spans="1:5">
      <c r="A18" t="s">
        <v>293</v>
      </c>
      <c r="B18" t="s">
        <v>225</v>
      </c>
      <c r="C18" t="s">
        <v>403</v>
      </c>
      <c r="D18" t="s">
        <v>408</v>
      </c>
    </row>
    <row r="19" spans="1:5">
      <c r="A19" t="s">
        <v>294</v>
      </c>
      <c r="B19" t="s">
        <v>223</v>
      </c>
      <c r="C19" t="s">
        <v>403</v>
      </c>
      <c r="D19" t="s">
        <v>408</v>
      </c>
    </row>
    <row r="20" spans="1:5">
      <c r="A20" t="s">
        <v>295</v>
      </c>
      <c r="B20" t="s">
        <v>224</v>
      </c>
      <c r="C20" t="s">
        <v>403</v>
      </c>
      <c r="D20" t="s">
        <v>408</v>
      </c>
    </row>
    <row r="21" spans="1:5">
      <c r="B21" t="s">
        <v>13</v>
      </c>
    </row>
    <row r="22" spans="1:5">
      <c r="A22" s="32" t="s">
        <v>296</v>
      </c>
      <c r="B22" s="32" t="s">
        <v>12</v>
      </c>
      <c r="C22" s="32" t="s">
        <v>403</v>
      </c>
      <c r="D22" s="32" t="s">
        <v>408</v>
      </c>
      <c r="E22" s="32" t="s">
        <v>191</v>
      </c>
    </row>
    <row r="23" spans="1:5">
      <c r="A23" t="s">
        <v>297</v>
      </c>
      <c r="B23" t="s">
        <v>14</v>
      </c>
      <c r="C23" t="s">
        <v>403</v>
      </c>
      <c r="D23" t="s">
        <v>408</v>
      </c>
    </row>
    <row r="24" spans="1:5">
      <c r="A24" t="s">
        <v>298</v>
      </c>
      <c r="B24" t="s">
        <v>15</v>
      </c>
      <c r="C24" t="s">
        <v>403</v>
      </c>
      <c r="D24" t="s">
        <v>408</v>
      </c>
      <c r="E24" t="s">
        <v>192</v>
      </c>
    </row>
    <row r="25" spans="1:5">
      <c r="A25" t="s">
        <v>299</v>
      </c>
      <c r="B25" t="s">
        <v>16</v>
      </c>
      <c r="C25" t="s">
        <v>403</v>
      </c>
      <c r="D25" t="s">
        <v>408</v>
      </c>
    </row>
    <row r="26" spans="1:5">
      <c r="A26" t="s">
        <v>300</v>
      </c>
      <c r="B26" t="s">
        <v>17</v>
      </c>
      <c r="C26" t="s">
        <v>405</v>
      </c>
      <c r="D26" t="s">
        <v>408</v>
      </c>
    </row>
    <row r="27" spans="1:5">
      <c r="A27" t="s">
        <v>301</v>
      </c>
      <c r="B27" t="s">
        <v>276</v>
      </c>
      <c r="C27" t="s">
        <v>403</v>
      </c>
      <c r="D27" t="s">
        <v>408</v>
      </c>
    </row>
    <row r="28" spans="1:5">
      <c r="A28" t="s">
        <v>302</v>
      </c>
      <c r="B28" t="s">
        <v>38</v>
      </c>
      <c r="C28" t="s">
        <v>403</v>
      </c>
      <c r="D28" t="s">
        <v>408</v>
      </c>
    </row>
    <row r="29" spans="1:5">
      <c r="A29" t="s">
        <v>303</v>
      </c>
      <c r="B29" t="s">
        <v>39</v>
      </c>
      <c r="C29" t="s">
        <v>403</v>
      </c>
      <c r="D29" t="s">
        <v>408</v>
      </c>
    </row>
    <row r="30" spans="1:5">
      <c r="A30" t="s">
        <v>304</v>
      </c>
      <c r="B30" t="s">
        <v>40</v>
      </c>
      <c r="C30" t="s">
        <v>403</v>
      </c>
      <c r="D30" t="s">
        <v>408</v>
      </c>
    </row>
    <row r="31" spans="1:5">
      <c r="A31" t="s">
        <v>305</v>
      </c>
      <c r="B31" t="s">
        <v>41</v>
      </c>
      <c r="C31" t="s">
        <v>403</v>
      </c>
      <c r="D31" t="s">
        <v>408</v>
      </c>
    </row>
    <row r="32" spans="1:5">
      <c r="A32" t="s">
        <v>306</v>
      </c>
      <c r="B32" t="s">
        <v>226</v>
      </c>
      <c r="C32" t="s">
        <v>403</v>
      </c>
      <c r="D32" t="s">
        <v>408</v>
      </c>
    </row>
    <row r="33" spans="1:5">
      <c r="A33" t="s">
        <v>307</v>
      </c>
      <c r="B33" t="s">
        <v>227</v>
      </c>
      <c r="C33" t="s">
        <v>403</v>
      </c>
      <c r="D33" t="s">
        <v>408</v>
      </c>
    </row>
    <row r="34" spans="1:5">
      <c r="A34" t="s">
        <v>308</v>
      </c>
      <c r="B34" t="s">
        <v>20</v>
      </c>
      <c r="C34" t="s">
        <v>406</v>
      </c>
      <c r="D34" t="s">
        <v>409</v>
      </c>
      <c r="E34" t="s">
        <v>193</v>
      </c>
    </row>
    <row r="35" spans="1:5">
      <c r="A35" t="s">
        <v>309</v>
      </c>
      <c r="B35" t="s">
        <v>21</v>
      </c>
      <c r="C35" t="s">
        <v>407</v>
      </c>
      <c r="D35" t="s">
        <v>409</v>
      </c>
      <c r="E35" t="s">
        <v>194</v>
      </c>
    </row>
    <row r="36" spans="1:5" ht="18.75">
      <c r="A36" s="33" t="s">
        <v>177</v>
      </c>
      <c r="B36" s="33"/>
      <c r="C36" s="33"/>
      <c r="D36" s="33"/>
      <c r="E36" s="33"/>
    </row>
    <row r="37" spans="1:5">
      <c r="A37" t="s">
        <v>310</v>
      </c>
      <c r="B37" t="s">
        <v>50</v>
      </c>
      <c r="C37" t="s">
        <v>415</v>
      </c>
      <c r="D37" t="s">
        <v>408</v>
      </c>
      <c r="E37" t="s">
        <v>195</v>
      </c>
    </row>
    <row r="38" spans="1:5">
      <c r="A38" t="s">
        <v>387</v>
      </c>
      <c r="B38" t="s">
        <v>46</v>
      </c>
      <c r="C38" t="s">
        <v>410</v>
      </c>
      <c r="D38" t="s">
        <v>409</v>
      </c>
    </row>
    <row r="39" spans="1:5">
      <c r="A39" t="s">
        <v>388</v>
      </c>
      <c r="B39" t="s">
        <v>47</v>
      </c>
      <c r="C39" t="s">
        <v>411</v>
      </c>
      <c r="D39" t="s">
        <v>409</v>
      </c>
    </row>
    <row r="40" spans="1:5">
      <c r="A40" t="s">
        <v>418</v>
      </c>
      <c r="B40" t="s">
        <v>372</v>
      </c>
      <c r="C40" t="s">
        <v>412</v>
      </c>
      <c r="D40" t="s">
        <v>408</v>
      </c>
    </row>
    <row r="41" spans="1:5">
      <c r="A41" s="32" t="s">
        <v>311</v>
      </c>
      <c r="B41" s="32" t="s">
        <v>55</v>
      </c>
      <c r="C41" s="32" t="s">
        <v>410</v>
      </c>
      <c r="D41" s="32" t="s">
        <v>409</v>
      </c>
      <c r="E41" s="32" t="s">
        <v>196</v>
      </c>
    </row>
    <row r="42" spans="1:5">
      <c r="A42" t="s">
        <v>419</v>
      </c>
      <c r="B42" t="s">
        <v>56</v>
      </c>
      <c r="C42" t="s">
        <v>410</v>
      </c>
      <c r="D42" t="s">
        <v>409</v>
      </c>
      <c r="E42" t="s">
        <v>197</v>
      </c>
    </row>
    <row r="43" spans="1:5">
      <c r="A43" t="s">
        <v>420</v>
      </c>
      <c r="B43" t="s">
        <v>111</v>
      </c>
      <c r="C43" t="s">
        <v>411</v>
      </c>
      <c r="D43" t="s">
        <v>409</v>
      </c>
    </row>
    <row r="44" spans="1:5">
      <c r="A44" t="s">
        <v>312</v>
      </c>
      <c r="B44" t="s">
        <v>57</v>
      </c>
      <c r="C44" t="s">
        <v>410</v>
      </c>
      <c r="D44" t="s">
        <v>409</v>
      </c>
      <c r="E44" t="s">
        <v>198</v>
      </c>
    </row>
    <row r="45" spans="1:5">
      <c r="A45" t="s">
        <v>313</v>
      </c>
      <c r="B45" t="s">
        <v>112</v>
      </c>
      <c r="C45" t="s">
        <v>411</v>
      </c>
      <c r="D45" t="s">
        <v>409</v>
      </c>
    </row>
    <row r="46" spans="1:5">
      <c r="A46" t="s">
        <v>314</v>
      </c>
      <c r="B46" t="s">
        <v>58</v>
      </c>
      <c r="C46" t="s">
        <v>410</v>
      </c>
      <c r="D46" t="s">
        <v>409</v>
      </c>
      <c r="E46" t="s">
        <v>199</v>
      </c>
    </row>
    <row r="47" spans="1:5">
      <c r="A47" t="s">
        <v>315</v>
      </c>
      <c r="B47" t="s">
        <v>113</v>
      </c>
      <c r="C47" t="s">
        <v>411</v>
      </c>
      <c r="D47" t="s">
        <v>409</v>
      </c>
    </row>
    <row r="48" spans="1:5">
      <c r="A48" t="s">
        <v>316</v>
      </c>
      <c r="B48" t="s">
        <v>59</v>
      </c>
      <c r="C48" t="s">
        <v>410</v>
      </c>
      <c r="D48" t="s">
        <v>409</v>
      </c>
      <c r="E48" t="s">
        <v>200</v>
      </c>
    </row>
    <row r="49" spans="1:5">
      <c r="A49" t="s">
        <v>317</v>
      </c>
      <c r="B49" t="s">
        <v>114</v>
      </c>
      <c r="C49" t="s">
        <v>411</v>
      </c>
      <c r="D49" t="s">
        <v>409</v>
      </c>
    </row>
    <row r="50" spans="1:5">
      <c r="A50" t="s">
        <v>318</v>
      </c>
      <c r="B50" t="s">
        <v>60</v>
      </c>
      <c r="C50" t="s">
        <v>410</v>
      </c>
      <c r="D50" t="s">
        <v>409</v>
      </c>
      <c r="E50" t="s">
        <v>201</v>
      </c>
    </row>
    <row r="51" spans="1:5">
      <c r="A51" t="s">
        <v>319</v>
      </c>
      <c r="B51" t="s">
        <v>115</v>
      </c>
      <c r="C51" t="s">
        <v>411</v>
      </c>
      <c r="D51" t="s">
        <v>409</v>
      </c>
    </row>
    <row r="52" spans="1:5">
      <c r="A52" t="s">
        <v>320</v>
      </c>
      <c r="B52" t="s">
        <v>373</v>
      </c>
      <c r="C52" t="s">
        <v>410</v>
      </c>
      <c r="D52" t="s">
        <v>408</v>
      </c>
      <c r="E52" t="s">
        <v>202</v>
      </c>
    </row>
    <row r="53" spans="1:5">
      <c r="A53" t="s">
        <v>421</v>
      </c>
      <c r="B53" t="s">
        <v>61</v>
      </c>
      <c r="C53" t="s">
        <v>412</v>
      </c>
      <c r="D53" t="s">
        <v>408</v>
      </c>
    </row>
    <row r="54" spans="1:5">
      <c r="A54" t="s">
        <v>321</v>
      </c>
      <c r="B54" t="s">
        <v>374</v>
      </c>
      <c r="C54" t="s">
        <v>410</v>
      </c>
      <c r="D54" t="s">
        <v>408</v>
      </c>
      <c r="E54" t="s">
        <v>203</v>
      </c>
    </row>
    <row r="55" spans="1:5">
      <c r="A55" t="s">
        <v>422</v>
      </c>
      <c r="B55" t="s">
        <v>62</v>
      </c>
      <c r="C55" t="s">
        <v>412</v>
      </c>
      <c r="D55" t="s">
        <v>408</v>
      </c>
    </row>
    <row r="56" spans="1:5">
      <c r="A56" t="s">
        <v>322</v>
      </c>
      <c r="B56" t="s">
        <v>375</v>
      </c>
      <c r="C56" t="s">
        <v>410</v>
      </c>
      <c r="D56" t="s">
        <v>408</v>
      </c>
      <c r="E56" t="s">
        <v>204</v>
      </c>
    </row>
    <row r="57" spans="1:5">
      <c r="A57" t="s">
        <v>423</v>
      </c>
      <c r="B57" t="s">
        <v>63</v>
      </c>
      <c r="C57" t="s">
        <v>412</v>
      </c>
      <c r="D57" t="s">
        <v>408</v>
      </c>
    </row>
    <row r="58" spans="1:5">
      <c r="A58" s="32" t="s">
        <v>323</v>
      </c>
      <c r="B58" s="32" t="s">
        <v>178</v>
      </c>
      <c r="C58" s="32" t="s">
        <v>413</v>
      </c>
      <c r="D58" s="32" t="s">
        <v>408</v>
      </c>
      <c r="E58" s="32"/>
    </row>
    <row r="59" spans="1:5">
      <c r="A59" s="32" t="s">
        <v>324</v>
      </c>
      <c r="B59" s="32" t="s">
        <v>66</v>
      </c>
      <c r="C59" s="32" t="s">
        <v>413</v>
      </c>
      <c r="D59" s="32" t="s">
        <v>409</v>
      </c>
      <c r="E59" s="32" t="s">
        <v>205</v>
      </c>
    </row>
    <row r="60" spans="1:5">
      <c r="A60" t="s">
        <v>325</v>
      </c>
      <c r="B60" t="s">
        <v>68</v>
      </c>
      <c r="C60" t="s">
        <v>406</v>
      </c>
      <c r="D60" t="s">
        <v>409</v>
      </c>
    </row>
    <row r="61" spans="1:5">
      <c r="A61" t="s">
        <v>326</v>
      </c>
      <c r="B61" t="s">
        <v>69</v>
      </c>
      <c r="C61" t="s">
        <v>403</v>
      </c>
      <c r="D61" t="s">
        <v>408</v>
      </c>
    </row>
    <row r="62" spans="1:5">
      <c r="A62" t="s">
        <v>327</v>
      </c>
      <c r="B62" t="s">
        <v>179</v>
      </c>
      <c r="C62" t="s">
        <v>403</v>
      </c>
      <c r="D62" t="s">
        <v>408</v>
      </c>
      <c r="E62" t="s">
        <v>205</v>
      </c>
    </row>
    <row r="63" spans="1:5">
      <c r="A63" t="s">
        <v>328</v>
      </c>
      <c r="B63" t="s">
        <v>70</v>
      </c>
      <c r="C63" t="s">
        <v>403</v>
      </c>
      <c r="D63" t="s">
        <v>408</v>
      </c>
    </row>
    <row r="64" spans="1:5">
      <c r="A64" t="s">
        <v>376</v>
      </c>
      <c r="B64" t="s">
        <v>72</v>
      </c>
      <c r="C64" t="s">
        <v>412</v>
      </c>
      <c r="D64" t="s">
        <v>408</v>
      </c>
    </row>
    <row r="65" spans="1:5">
      <c r="A65" s="32" t="s">
        <v>395</v>
      </c>
      <c r="B65" s="32" t="s">
        <v>389</v>
      </c>
      <c r="C65" s="32" t="s">
        <v>405</v>
      </c>
      <c r="D65" s="32" t="s">
        <v>408</v>
      </c>
      <c r="E65" s="32"/>
    </row>
    <row r="66" spans="1:5">
      <c r="A66" t="s">
        <v>396</v>
      </c>
      <c r="B66" t="s">
        <v>390</v>
      </c>
      <c r="C66" t="s">
        <v>405</v>
      </c>
      <c r="D66" t="s">
        <v>408</v>
      </c>
    </row>
    <row r="67" spans="1:5">
      <c r="A67" t="s">
        <v>397</v>
      </c>
      <c r="B67" t="s">
        <v>391</v>
      </c>
      <c r="C67" t="s">
        <v>403</v>
      </c>
      <c r="D67" t="s">
        <v>408</v>
      </c>
    </row>
    <row r="68" spans="1:5">
      <c r="A68" t="s">
        <v>398</v>
      </c>
      <c r="B68" t="s">
        <v>392</v>
      </c>
      <c r="C68" t="s">
        <v>405</v>
      </c>
      <c r="D68" t="s">
        <v>408</v>
      </c>
    </row>
    <row r="69" spans="1:5">
      <c r="A69" t="s">
        <v>399</v>
      </c>
      <c r="B69" t="s">
        <v>393</v>
      </c>
      <c r="C69" t="s">
        <v>405</v>
      </c>
      <c r="D69" t="s">
        <v>408</v>
      </c>
    </row>
    <row r="70" spans="1:5">
      <c r="A70" t="s">
        <v>400</v>
      </c>
      <c r="B70" t="s">
        <v>394</v>
      </c>
      <c r="C70" t="s">
        <v>403</v>
      </c>
      <c r="D70" t="s">
        <v>408</v>
      </c>
    </row>
    <row r="71" spans="1:5">
      <c r="A71" t="s">
        <v>401</v>
      </c>
      <c r="B71" t="s">
        <v>377</v>
      </c>
      <c r="C71" t="s">
        <v>412</v>
      </c>
      <c r="D71" t="s">
        <v>408</v>
      </c>
    </row>
    <row r="72" spans="1:5">
      <c r="A72" s="32" t="s">
        <v>329</v>
      </c>
      <c r="B72" s="32" t="s">
        <v>116</v>
      </c>
      <c r="C72" s="32" t="s">
        <v>403</v>
      </c>
      <c r="D72" s="32" t="s">
        <v>408</v>
      </c>
      <c r="E72" s="32" t="s">
        <v>206</v>
      </c>
    </row>
    <row r="73" spans="1:5">
      <c r="A73" t="s">
        <v>370</v>
      </c>
      <c r="B73" t="s">
        <v>117</v>
      </c>
      <c r="C73" t="s">
        <v>403</v>
      </c>
      <c r="D73" t="s">
        <v>408</v>
      </c>
    </row>
    <row r="74" spans="1:5">
      <c r="A74" t="s">
        <v>369</v>
      </c>
      <c r="B74" t="s">
        <v>118</v>
      </c>
      <c r="C74" t="s">
        <v>403</v>
      </c>
      <c r="D74" t="s">
        <v>408</v>
      </c>
    </row>
    <row r="75" spans="1:5">
      <c r="A75" t="s">
        <v>358</v>
      </c>
      <c r="B75" t="s">
        <v>119</v>
      </c>
      <c r="C75" t="s">
        <v>403</v>
      </c>
      <c r="D75" t="s">
        <v>408</v>
      </c>
    </row>
    <row r="76" spans="1:5">
      <c r="A76" t="s">
        <v>330</v>
      </c>
      <c r="B76" t="s">
        <v>180</v>
      </c>
      <c r="C76" t="s">
        <v>403</v>
      </c>
      <c r="D76" t="s">
        <v>408</v>
      </c>
    </row>
    <row r="77" spans="1:5">
      <c r="A77" t="s">
        <v>359</v>
      </c>
      <c r="B77" t="s">
        <v>120</v>
      </c>
      <c r="C77" t="s">
        <v>403</v>
      </c>
      <c r="D77" t="s">
        <v>408</v>
      </c>
    </row>
    <row r="78" spans="1:5">
      <c r="A78" t="s">
        <v>331</v>
      </c>
      <c r="B78" t="s">
        <v>181</v>
      </c>
      <c r="C78" t="s">
        <v>403</v>
      </c>
      <c r="D78" t="s">
        <v>408</v>
      </c>
    </row>
    <row r="79" spans="1:5">
      <c r="A79" t="s">
        <v>332</v>
      </c>
      <c r="B79" t="s">
        <v>121</v>
      </c>
      <c r="C79" t="s">
        <v>403</v>
      </c>
      <c r="D79" t="s">
        <v>408</v>
      </c>
      <c r="E79" t="s">
        <v>207</v>
      </c>
    </row>
    <row r="80" spans="1:5">
      <c r="A80" s="32" t="s">
        <v>334</v>
      </c>
      <c r="B80" s="32" t="s">
        <v>122</v>
      </c>
      <c r="C80" s="32" t="s">
        <v>414</v>
      </c>
      <c r="D80" s="32" t="s">
        <v>408</v>
      </c>
      <c r="E80" s="32" t="s">
        <v>208</v>
      </c>
    </row>
    <row r="81" spans="1:5">
      <c r="A81" t="s">
        <v>333</v>
      </c>
      <c r="B81" t="s">
        <v>123</v>
      </c>
      <c r="C81" t="s">
        <v>403</v>
      </c>
      <c r="D81" t="s">
        <v>408</v>
      </c>
      <c r="E81" t="s">
        <v>209</v>
      </c>
    </row>
    <row r="82" spans="1:5">
      <c r="A82" t="s">
        <v>335</v>
      </c>
      <c r="B82" t="s">
        <v>124</v>
      </c>
      <c r="C82" t="s">
        <v>406</v>
      </c>
      <c r="D82" t="s">
        <v>409</v>
      </c>
      <c r="E82" t="s">
        <v>210</v>
      </c>
    </row>
    <row r="83" spans="1:5">
      <c r="A83" t="s">
        <v>336</v>
      </c>
      <c r="B83" t="s">
        <v>125</v>
      </c>
      <c r="C83" t="s">
        <v>403</v>
      </c>
      <c r="D83" t="s">
        <v>408</v>
      </c>
      <c r="E83" t="s">
        <v>211</v>
      </c>
    </row>
    <row r="84" spans="1:5">
      <c r="A84" t="s">
        <v>352</v>
      </c>
      <c r="B84" t="s">
        <v>126</v>
      </c>
      <c r="C84" t="s">
        <v>403</v>
      </c>
      <c r="D84" t="s">
        <v>408</v>
      </c>
    </row>
    <row r="85" spans="1:5">
      <c r="A85" t="s">
        <v>353</v>
      </c>
      <c r="B85" t="s">
        <v>127</v>
      </c>
      <c r="C85" t="s">
        <v>405</v>
      </c>
      <c r="D85" t="s">
        <v>408</v>
      </c>
    </row>
    <row r="86" spans="1:5">
      <c r="A86" t="s">
        <v>360</v>
      </c>
      <c r="B86" t="s">
        <v>128</v>
      </c>
      <c r="C86" t="s">
        <v>403</v>
      </c>
      <c r="D86" t="s">
        <v>408</v>
      </c>
    </row>
    <row r="87" spans="1:5">
      <c r="A87" t="s">
        <v>337</v>
      </c>
      <c r="B87" t="s">
        <v>129</v>
      </c>
      <c r="C87" t="s">
        <v>403</v>
      </c>
      <c r="D87" t="s">
        <v>408</v>
      </c>
    </row>
    <row r="88" spans="1:5">
      <c r="A88" t="s">
        <v>361</v>
      </c>
      <c r="B88" t="s">
        <v>130</v>
      </c>
      <c r="C88" t="s">
        <v>403</v>
      </c>
      <c r="D88" t="s">
        <v>408</v>
      </c>
    </row>
    <row r="89" spans="1:5">
      <c r="A89" t="s">
        <v>338</v>
      </c>
      <c r="B89" t="s">
        <v>131</v>
      </c>
      <c r="C89" t="s">
        <v>403</v>
      </c>
      <c r="D89" t="s">
        <v>408</v>
      </c>
    </row>
    <row r="90" spans="1:5">
      <c r="A90" t="s">
        <v>354</v>
      </c>
      <c r="B90" t="s">
        <v>182</v>
      </c>
      <c r="C90" t="s">
        <v>403</v>
      </c>
      <c r="D90" t="s">
        <v>408</v>
      </c>
    </row>
    <row r="91" spans="1:5">
      <c r="A91" t="s">
        <v>339</v>
      </c>
      <c r="B91" t="s">
        <v>132</v>
      </c>
      <c r="C91" t="s">
        <v>403</v>
      </c>
      <c r="D91" t="s">
        <v>408</v>
      </c>
      <c r="E91" t="s">
        <v>212</v>
      </c>
    </row>
    <row r="92" spans="1:5">
      <c r="A92" t="s">
        <v>357</v>
      </c>
      <c r="B92" t="s">
        <v>83</v>
      </c>
      <c r="C92" t="s">
        <v>403</v>
      </c>
      <c r="D92" t="s">
        <v>408</v>
      </c>
    </row>
    <row r="93" spans="1:5">
      <c r="A93" t="s">
        <v>355</v>
      </c>
      <c r="B93" t="s">
        <v>133</v>
      </c>
      <c r="C93" t="s">
        <v>403</v>
      </c>
      <c r="D93" t="s">
        <v>408</v>
      </c>
    </row>
    <row r="94" spans="1:5">
      <c r="A94" t="s">
        <v>356</v>
      </c>
      <c r="B94" t="s">
        <v>134</v>
      </c>
      <c r="C94" t="s">
        <v>403</v>
      </c>
      <c r="D94" t="s">
        <v>408</v>
      </c>
    </row>
    <row r="95" spans="1:5">
      <c r="A95" s="32" t="s">
        <v>340</v>
      </c>
      <c r="B95" s="32" t="s">
        <v>135</v>
      </c>
      <c r="C95" s="32" t="s">
        <v>403</v>
      </c>
      <c r="D95" s="32" t="s">
        <v>408</v>
      </c>
      <c r="E95" s="32" t="s">
        <v>213</v>
      </c>
    </row>
    <row r="96" spans="1:5">
      <c r="A96" t="s">
        <v>341</v>
      </c>
      <c r="B96" t="s">
        <v>87</v>
      </c>
      <c r="C96" t="s">
        <v>403</v>
      </c>
      <c r="D96" t="s">
        <v>408</v>
      </c>
      <c r="E96" t="s">
        <v>214</v>
      </c>
    </row>
    <row r="97" spans="1:5">
      <c r="A97" t="s">
        <v>342</v>
      </c>
      <c r="B97" t="s">
        <v>136</v>
      </c>
      <c r="C97" t="s">
        <v>403</v>
      </c>
      <c r="D97" t="s">
        <v>408</v>
      </c>
      <c r="E97" t="s">
        <v>215</v>
      </c>
    </row>
    <row r="98" spans="1:5">
      <c r="A98" t="s">
        <v>343</v>
      </c>
      <c r="B98" t="s">
        <v>137</v>
      </c>
      <c r="C98" t="s">
        <v>403</v>
      </c>
      <c r="D98" t="s">
        <v>408</v>
      </c>
      <c r="E98" t="s">
        <v>216</v>
      </c>
    </row>
    <row r="99" spans="1:5">
      <c r="A99" t="s">
        <v>368</v>
      </c>
      <c r="B99" t="s">
        <v>183</v>
      </c>
      <c r="C99" t="s">
        <v>403</v>
      </c>
      <c r="D99" t="s">
        <v>408</v>
      </c>
    </row>
    <row r="100" spans="1:5">
      <c r="A100" t="s">
        <v>366</v>
      </c>
      <c r="B100" t="s">
        <v>184</v>
      </c>
      <c r="C100" t="s">
        <v>403</v>
      </c>
      <c r="D100" t="s">
        <v>408</v>
      </c>
    </row>
    <row r="101" spans="1:5">
      <c r="A101" t="s">
        <v>367</v>
      </c>
      <c r="B101" t="s">
        <v>185</v>
      </c>
      <c r="C101" t="s">
        <v>405</v>
      </c>
      <c r="D101" t="s">
        <v>408</v>
      </c>
    </row>
    <row r="102" spans="1:5">
      <c r="A102" t="s">
        <v>362</v>
      </c>
      <c r="B102" t="s">
        <v>138</v>
      </c>
      <c r="C102" t="s">
        <v>403</v>
      </c>
      <c r="D102" t="s">
        <v>408</v>
      </c>
    </row>
    <row r="103" spans="1:5">
      <c r="A103" t="s">
        <v>344</v>
      </c>
      <c r="B103" t="s">
        <v>139</v>
      </c>
      <c r="C103" t="s">
        <v>403</v>
      </c>
      <c r="D103" t="s">
        <v>408</v>
      </c>
    </row>
    <row r="104" spans="1:5">
      <c r="A104" t="s">
        <v>363</v>
      </c>
      <c r="B104" t="s">
        <v>140</v>
      </c>
      <c r="C104" t="s">
        <v>403</v>
      </c>
      <c r="D104" t="s">
        <v>408</v>
      </c>
    </row>
    <row r="105" spans="1:5">
      <c r="A105" t="s">
        <v>364</v>
      </c>
      <c r="B105" t="s">
        <v>141</v>
      </c>
      <c r="C105" t="s">
        <v>403</v>
      </c>
      <c r="D105" t="s">
        <v>408</v>
      </c>
    </row>
    <row r="106" spans="1:5">
      <c r="A106" t="s">
        <v>345</v>
      </c>
      <c r="B106" t="s">
        <v>142</v>
      </c>
      <c r="C106" t="s">
        <v>403</v>
      </c>
      <c r="D106" t="s">
        <v>408</v>
      </c>
      <c r="E106" t="s">
        <v>217</v>
      </c>
    </row>
    <row r="107" spans="1:5">
      <c r="A107" t="s">
        <v>365</v>
      </c>
      <c r="B107" t="s">
        <v>95</v>
      </c>
      <c r="C107" t="s">
        <v>403</v>
      </c>
      <c r="D107" t="s">
        <v>408</v>
      </c>
    </row>
    <row r="108" spans="1:5">
      <c r="A108" t="s">
        <v>346</v>
      </c>
      <c r="B108" t="s">
        <v>143</v>
      </c>
      <c r="C108" t="s">
        <v>412</v>
      </c>
      <c r="D108" t="s">
        <v>408</v>
      </c>
    </row>
    <row r="109" spans="1:5" ht="18.75">
      <c r="A109" s="33" t="s">
        <v>186</v>
      </c>
      <c r="B109" s="33"/>
      <c r="C109" s="33"/>
      <c r="D109" s="33"/>
      <c r="E109" s="33"/>
    </row>
    <row r="110" spans="1:5">
      <c r="A110" t="s">
        <v>347</v>
      </c>
      <c r="B110" s="31" t="s">
        <v>379</v>
      </c>
      <c r="C110" t="s">
        <v>403</v>
      </c>
      <c r="D110" t="s">
        <v>408</v>
      </c>
      <c r="E110" t="s">
        <v>219</v>
      </c>
    </row>
    <row r="111" spans="1:5">
      <c r="A111" t="s">
        <v>371</v>
      </c>
      <c r="B111" s="31" t="s">
        <v>380</v>
      </c>
      <c r="C111" t="s">
        <v>410</v>
      </c>
      <c r="D111" t="s">
        <v>408</v>
      </c>
      <c r="E111" t="s">
        <v>221</v>
      </c>
    </row>
    <row r="112" spans="1:5">
      <c r="A112" t="s">
        <v>348</v>
      </c>
      <c r="B112" s="31" t="s">
        <v>381</v>
      </c>
      <c r="C112" t="s">
        <v>427</v>
      </c>
      <c r="D112" t="s">
        <v>408</v>
      </c>
      <c r="E112" t="s">
        <v>218</v>
      </c>
    </row>
    <row r="113" spans="1:5">
      <c r="A113" t="s">
        <v>310</v>
      </c>
      <c r="B113" s="31" t="s">
        <v>382</v>
      </c>
      <c r="C113" t="s">
        <v>415</v>
      </c>
      <c r="D113" t="s">
        <v>408</v>
      </c>
      <c r="E113" t="s">
        <v>219</v>
      </c>
    </row>
    <row r="114" spans="1:5">
      <c r="A114" t="s">
        <v>349</v>
      </c>
      <c r="B114" s="31" t="s">
        <v>383</v>
      </c>
      <c r="C114" t="s">
        <v>413</v>
      </c>
      <c r="D114" t="s">
        <v>408</v>
      </c>
      <c r="E114" t="s">
        <v>219</v>
      </c>
    </row>
    <row r="115" spans="1:5">
      <c r="A115" t="s">
        <v>350</v>
      </c>
      <c r="B115" s="31" t="s">
        <v>384</v>
      </c>
      <c r="C115" t="s">
        <v>413</v>
      </c>
      <c r="D115" t="s">
        <v>408</v>
      </c>
      <c r="E115" t="s">
        <v>219</v>
      </c>
    </row>
    <row r="116" spans="1:5">
      <c r="A116" t="s">
        <v>351</v>
      </c>
      <c r="B116" s="31" t="s">
        <v>385</v>
      </c>
      <c r="C116" t="s">
        <v>403</v>
      </c>
      <c r="D116" t="s">
        <v>408</v>
      </c>
      <c r="E116" t="s">
        <v>220</v>
      </c>
    </row>
    <row r="117" spans="1:5">
      <c r="A117" t="s">
        <v>378</v>
      </c>
      <c r="B117" s="31" t="s">
        <v>386</v>
      </c>
      <c r="C117" t="s">
        <v>412</v>
      </c>
      <c r="D117" t="s">
        <v>408</v>
      </c>
    </row>
    <row r="118" spans="1:5">
      <c r="A118" t="s">
        <v>446</v>
      </c>
      <c r="B118" s="31" t="s">
        <v>448</v>
      </c>
      <c r="C118" t="s">
        <v>413</v>
      </c>
      <c r="D118" t="s">
        <v>408</v>
      </c>
      <c r="E118" t="s">
        <v>219</v>
      </c>
    </row>
    <row r="119" spans="1:5">
      <c r="A119" t="s">
        <v>464</v>
      </c>
      <c r="B119" s="31" t="s">
        <v>467</v>
      </c>
      <c r="C119" t="s">
        <v>406</v>
      </c>
      <c r="D119" t="s">
        <v>409</v>
      </c>
    </row>
    <row r="120" spans="1:5">
      <c r="A120" t="s">
        <v>449</v>
      </c>
      <c r="B120" t="s">
        <v>438</v>
      </c>
      <c r="C120" t="s">
        <v>413</v>
      </c>
      <c r="D120" t="s">
        <v>408</v>
      </c>
      <c r="E120" t="s">
        <v>219</v>
      </c>
    </row>
    <row r="121" spans="1:5">
      <c r="A121" t="s">
        <v>450</v>
      </c>
      <c r="B121" t="s">
        <v>444</v>
      </c>
      <c r="C121" t="s">
        <v>413</v>
      </c>
      <c r="D121" t="s">
        <v>408</v>
      </c>
      <c r="E121" t="s">
        <v>219</v>
      </c>
    </row>
    <row r="122" spans="1:5">
      <c r="A122" t="s">
        <v>452</v>
      </c>
      <c r="B122" s="31" t="s">
        <v>451</v>
      </c>
      <c r="C122" t="s">
        <v>403</v>
      </c>
      <c r="D122" t="s">
        <v>408</v>
      </c>
    </row>
    <row r="123" spans="1:5">
      <c r="A123" t="s">
        <v>453</v>
      </c>
      <c r="B123" s="31" t="s">
        <v>79</v>
      </c>
      <c r="C123" t="s">
        <v>403</v>
      </c>
      <c r="D123" t="s">
        <v>408</v>
      </c>
    </row>
    <row r="124" spans="1:5">
      <c r="A124" t="s">
        <v>465</v>
      </c>
      <c r="B124" t="s">
        <v>468</v>
      </c>
      <c r="C124" t="s">
        <v>406</v>
      </c>
      <c r="D124" t="s">
        <v>409</v>
      </c>
    </row>
    <row r="125" spans="1:5">
      <c r="A125" t="s">
        <v>466</v>
      </c>
      <c r="B125" t="s">
        <v>469</v>
      </c>
      <c r="C125" t="s">
        <v>406</v>
      </c>
      <c r="D125" t="s">
        <v>409</v>
      </c>
    </row>
    <row r="126" spans="1:5">
      <c r="A126" t="s">
        <v>455</v>
      </c>
      <c r="B126" t="s">
        <v>445</v>
      </c>
      <c r="C126" t="s">
        <v>413</v>
      </c>
      <c r="D126" t="s">
        <v>408</v>
      </c>
      <c r="E126" t="s">
        <v>219</v>
      </c>
    </row>
    <row r="127" spans="1:5">
      <c r="A127" t="s">
        <v>457</v>
      </c>
      <c r="B127" t="s">
        <v>454</v>
      </c>
      <c r="C127" t="s">
        <v>403</v>
      </c>
      <c r="D127" t="s">
        <v>408</v>
      </c>
    </row>
    <row r="128" spans="1:5">
      <c r="A128" t="s">
        <v>458</v>
      </c>
      <c r="B128" t="s">
        <v>456</v>
      </c>
      <c r="C128" t="s">
        <v>406</v>
      </c>
      <c r="D128" t="s">
        <v>409</v>
      </c>
    </row>
    <row r="129" spans="1:4">
      <c r="A129" t="s">
        <v>479</v>
      </c>
      <c r="B129" t="s">
        <v>478</v>
      </c>
      <c r="C129" t="s">
        <v>403</v>
      </c>
      <c r="D129" t="s">
        <v>408</v>
      </c>
    </row>
    <row r="130" spans="1:4">
      <c r="A130" t="s">
        <v>480</v>
      </c>
      <c r="B130" t="s">
        <v>440</v>
      </c>
      <c r="C130" t="s">
        <v>403</v>
      </c>
      <c r="D130" t="s">
        <v>408</v>
      </c>
    </row>
    <row r="131" spans="1:4">
      <c r="A131" t="s">
        <v>483</v>
      </c>
      <c r="B131" t="s">
        <v>481</v>
      </c>
      <c r="C131" t="s">
        <v>413</v>
      </c>
      <c r="D131" t="s">
        <v>408</v>
      </c>
    </row>
    <row r="132" spans="1:4">
      <c r="A132" t="s">
        <v>485</v>
      </c>
      <c r="B132" t="s">
        <v>484</v>
      </c>
      <c r="C132" t="s">
        <v>413</v>
      </c>
      <c r="D132" t="s">
        <v>408</v>
      </c>
    </row>
  </sheetData>
  <sheetProtection password="F884"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B1:E59"/>
  <sheetViews>
    <sheetView workbookViewId="0">
      <selection activeCell="B1" sqref="B1:B1048576"/>
    </sheetView>
  </sheetViews>
  <sheetFormatPr defaultRowHeight="15"/>
  <sheetData>
    <row r="1" spans="2:5">
      <c r="B1" s="37"/>
      <c r="E1">
        <v>59</v>
      </c>
    </row>
    <row r="2" spans="2:5">
      <c r="B2" s="37"/>
    </row>
    <row r="3" spans="2:5">
      <c r="B3" s="37"/>
    </row>
    <row r="4" spans="2:5">
      <c r="B4" s="37"/>
    </row>
    <row r="5" spans="2:5">
      <c r="B5" s="37"/>
    </row>
    <row r="6" spans="2:5">
      <c r="B6" s="37"/>
    </row>
    <row r="7" spans="2:5">
      <c r="B7" s="37"/>
    </row>
    <row r="8" spans="2:5">
      <c r="B8" s="37"/>
    </row>
    <row r="9" spans="2:5">
      <c r="B9" s="37"/>
    </row>
    <row r="10" spans="2:5">
      <c r="B10" s="37" t="s">
        <v>436</v>
      </c>
    </row>
    <row r="11" spans="2:5">
      <c r="B11" s="37"/>
    </row>
    <row r="12" spans="2:5">
      <c r="B12" s="37"/>
    </row>
    <row r="13" spans="2:5">
      <c r="B13" s="37"/>
    </row>
    <row r="14" spans="2:5">
      <c r="B14" s="37"/>
    </row>
    <row r="15" spans="2:5">
      <c r="B15" s="37"/>
    </row>
    <row r="16" spans="2:5">
      <c r="B16" s="37"/>
    </row>
    <row r="17" spans="2:2">
      <c r="B17" s="37" t="s">
        <v>459</v>
      </c>
    </row>
    <row r="18" spans="2:2">
      <c r="B18" s="37"/>
    </row>
    <row r="19" spans="2:2">
      <c r="B19" s="37"/>
    </row>
    <row r="20" spans="2:2">
      <c r="B20" s="37"/>
    </row>
    <row r="21" spans="2:2">
      <c r="B21" s="37"/>
    </row>
    <row r="22" spans="2:2">
      <c r="B22" s="37"/>
    </row>
    <row r="23" spans="2:2">
      <c r="B23" s="37"/>
    </row>
    <row r="24" spans="2:2">
      <c r="B24" s="37"/>
    </row>
    <row r="25" spans="2:2">
      <c r="B25" s="37" t="s">
        <v>460</v>
      </c>
    </row>
    <row r="26" spans="2:2">
      <c r="B26" s="37"/>
    </row>
    <row r="27" spans="2:2">
      <c r="B27" s="37"/>
    </row>
    <row r="28" spans="2:2">
      <c r="B28" s="37"/>
    </row>
    <row r="29" spans="2:2">
      <c r="B29" s="37"/>
    </row>
    <row r="30" spans="2:2">
      <c r="B30" s="37"/>
    </row>
    <row r="31" spans="2:2">
      <c r="B31" s="37"/>
    </row>
    <row r="32" spans="2:2">
      <c r="B32" s="37"/>
    </row>
    <row r="33" spans="2:2">
      <c r="B33" s="37"/>
    </row>
    <row r="34" spans="2:2">
      <c r="B34" s="37" t="s">
        <v>460</v>
      </c>
    </row>
    <row r="35" spans="2:2">
      <c r="B35" s="37"/>
    </row>
    <row r="36" spans="2:2">
      <c r="B36" s="37"/>
    </row>
    <row r="37" spans="2:2">
      <c r="B37" s="37"/>
    </row>
    <row r="38" spans="2:2">
      <c r="B38" s="37"/>
    </row>
    <row r="39" spans="2:2">
      <c r="B39" s="37"/>
    </row>
    <row r="40" spans="2:2">
      <c r="B40" s="37" t="s">
        <v>463</v>
      </c>
    </row>
    <row r="41" spans="2:2">
      <c r="B41" s="37"/>
    </row>
    <row r="42" spans="2:2">
      <c r="B42" s="37" t="s">
        <v>460</v>
      </c>
    </row>
    <row r="43" spans="2:2">
      <c r="B43" s="37"/>
    </row>
    <row r="44" spans="2:2">
      <c r="B44" s="37"/>
    </row>
    <row r="45" spans="2:2">
      <c r="B45" s="37"/>
    </row>
    <row r="46" spans="2:2">
      <c r="B46" s="37"/>
    </row>
    <row r="47" spans="2:2">
      <c r="B47" s="37"/>
    </row>
    <row r="48" spans="2:2">
      <c r="B48" s="37"/>
    </row>
    <row r="49" spans="2:2">
      <c r="B49" s="37"/>
    </row>
    <row r="50" spans="2:2">
      <c r="B50" s="37" t="s">
        <v>460</v>
      </c>
    </row>
    <row r="51" spans="2:2">
      <c r="B51" s="37"/>
    </row>
    <row r="52" spans="2:2">
      <c r="B52" s="37"/>
    </row>
    <row r="53" spans="2:2">
      <c r="B53" s="37"/>
    </row>
    <row r="54" spans="2:2">
      <c r="B54" s="37"/>
    </row>
    <row r="55" spans="2:2">
      <c r="B55" s="37"/>
    </row>
    <row r="56" spans="2:2">
      <c r="B56" s="37"/>
    </row>
    <row r="57" spans="2:2">
      <c r="B57" s="37"/>
    </row>
    <row r="58" spans="2:2">
      <c r="B58" s="37" t="s">
        <v>460</v>
      </c>
    </row>
    <row r="59" spans="2:2">
      <c r="B59"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Index</vt:lpstr>
      <vt:lpstr>General Info</vt:lpstr>
      <vt:lpstr>RecoFormat</vt:lpstr>
      <vt:lpstr>Sharecapital</vt:lpstr>
      <vt:lpstr>Taxonomy</vt:lpstr>
      <vt:lpstr>TextBlock</vt:lpstr>
      <vt:lpstr>Applied</vt:lpstr>
      <vt:lpstr>AppliedNA</vt:lpstr>
      <vt:lpstr>Yes</vt:lpstr>
      <vt:lpstr>YesNA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2018-03-15T10:26:04Z</dcterms:created>
  <dcterms:modified xsi:type="dcterms:W3CDTF">2019-04-10T09:46:55Z</dcterms:modified>
</cp:coreProperties>
</file>